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10" windowHeight="9270"/>
  </bookViews>
  <sheets>
    <sheet name="Heinz" sheetId="1" r:id="rId1"/>
  </sheets>
  <definedNames>
    <definedName name="_xlnm._FilterDatabase" localSheetId="0" hidden="1">Heinz!$B$1:$AC$39</definedName>
    <definedName name="_xlnm.Print_Area" localSheetId="0">Heinz!$B$1:$M$28</definedName>
    <definedName name="_xlnm.Print_Titles" localSheetId="0">Heinz!$1:$1</definedName>
  </definedNames>
  <calcPr calcId="145621" concurrentCalc="0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I39" i="1"/>
</calcChain>
</file>

<file path=xl/sharedStrings.xml><?xml version="1.0" encoding="utf-8"?>
<sst xmlns="http://schemas.openxmlformats.org/spreadsheetml/2006/main" count="458" uniqueCount="88">
  <si>
    <t>HZ102</t>
  </si>
  <si>
    <t>TOMATO KETCHUP SAUCE-O-MATE B</t>
  </si>
  <si>
    <t>lt 5</t>
  </si>
  <si>
    <t>Sauce-o-Mate</t>
  </si>
  <si>
    <t>IT</t>
  </si>
  <si>
    <t>DE</t>
  </si>
  <si>
    <t>FR</t>
  </si>
  <si>
    <t>NL</t>
  </si>
  <si>
    <t>EN</t>
  </si>
  <si>
    <t>ES</t>
  </si>
  <si>
    <t>PT</t>
  </si>
  <si>
    <t>DA</t>
  </si>
  <si>
    <t>SV</t>
  </si>
  <si>
    <t>HZ107</t>
  </si>
  <si>
    <t>TOMATO KETCHUP SQUEEZER G 342</t>
  </si>
  <si>
    <t xml:space="preserve">ml 300 </t>
  </si>
  <si>
    <t>Squeezer</t>
  </si>
  <si>
    <t>HZ111</t>
  </si>
  <si>
    <t>TOMATO KETCHUP VASETTO CARTON</t>
  </si>
  <si>
    <t>39 gr</t>
  </si>
  <si>
    <t>Box da 80 pz</t>
  </si>
  <si>
    <t>PL</t>
  </si>
  <si>
    <t>HZ112</t>
  </si>
  <si>
    <t>MAIONESE VASETTO CARTONE 80X3</t>
  </si>
  <si>
    <t>30 gr</t>
  </si>
  <si>
    <t>HZ123</t>
  </si>
  <si>
    <t>TOMATO KETCHUP MONODOSE CARTO</t>
  </si>
  <si>
    <t>12 gr</t>
  </si>
  <si>
    <t>Box da 200 pz</t>
  </si>
  <si>
    <t>NO</t>
  </si>
  <si>
    <t>FI</t>
  </si>
  <si>
    <t>AR</t>
  </si>
  <si>
    <t>TR</t>
  </si>
  <si>
    <t>EL</t>
  </si>
  <si>
    <t>HZ124</t>
  </si>
  <si>
    <t>MAIONESE MONODOSE CARTONE 200</t>
  </si>
  <si>
    <t>9 gr</t>
  </si>
  <si>
    <t>HZ127</t>
  </si>
  <si>
    <t>BARBECUE SWEET SQUEEZER TOP D</t>
  </si>
  <si>
    <t>ml 400</t>
  </si>
  <si>
    <t>Top Down Squeezer</t>
  </si>
  <si>
    <t>HZ135</t>
  </si>
  <si>
    <t>lt 2,5</t>
  </si>
  <si>
    <t>HZ204</t>
  </si>
  <si>
    <t>MAIONESE SAUCE-O-MATE BAG L 5</t>
  </si>
  <si>
    <t>HZ211</t>
  </si>
  <si>
    <t>MAIONESE SAUCE-O-MATE BAG L 2</t>
  </si>
  <si>
    <t>HZ213</t>
  </si>
  <si>
    <t>MAIONESE SQUEEZER KING KONG M</t>
  </si>
  <si>
    <t>ml 875</t>
  </si>
  <si>
    <t>King-kong Squeezer</t>
  </si>
  <si>
    <t>HZ307</t>
  </si>
  <si>
    <t xml:space="preserve">YELLOW MUSTARD NY DELI STYLE </t>
  </si>
  <si>
    <t>ml 220</t>
  </si>
  <si>
    <t>HZ308</t>
  </si>
  <si>
    <t>SENAPE SQUEEZER KING KONG ML8</t>
  </si>
  <si>
    <t>HZ409</t>
  </si>
  <si>
    <t xml:space="preserve">HABANERO HOT SAUCE BOTTIGLIA </t>
  </si>
  <si>
    <t>ml 150</t>
  </si>
  <si>
    <t>Glass Bottle</t>
  </si>
  <si>
    <t>HZ421</t>
  </si>
  <si>
    <t>CAESAR SAUCE SQUEEZER TOP DOW</t>
  </si>
  <si>
    <t>HZ440</t>
  </si>
  <si>
    <t xml:space="preserve">SALSA COCKTAIL TANICA L 2,15 </t>
  </si>
  <si>
    <t>lt 2,15</t>
  </si>
  <si>
    <t>Bulck</t>
  </si>
  <si>
    <t>HZ500</t>
  </si>
  <si>
    <t>MAIONESE DIP POTS CARTONE 100</t>
  </si>
  <si>
    <t>25 gr</t>
  </si>
  <si>
    <t>Box da 100 pz</t>
  </si>
  <si>
    <t>HZ501</t>
  </si>
  <si>
    <t>TOMATO KETCHUP DIP POTS CARTO</t>
  </si>
  <si>
    <t>HZ510</t>
  </si>
  <si>
    <t>BARBECUE SAUCE DIP POTS CARTO</t>
  </si>
  <si>
    <t>SR</t>
  </si>
  <si>
    <t>HU</t>
  </si>
  <si>
    <t>BG</t>
  </si>
  <si>
    <t>COD ITEMS</t>
  </si>
  <si>
    <t>DESCIPTION</t>
  </si>
  <si>
    <t>SIZE</t>
  </si>
  <si>
    <t>MODEL</t>
  </si>
  <si>
    <t>UNIT OF SALE IN BOX</t>
  </si>
  <si>
    <t>BOX PER PALLET</t>
  </si>
  <si>
    <t>EXPIRY DATE</t>
  </si>
  <si>
    <t>Sales units available</t>
  </si>
  <si>
    <t>Pallets available</t>
  </si>
  <si>
    <t>Retail prices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</si>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</sst>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2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0" xfId="0" applyFont="1" applyFill="1"/>
    <xf numFmtId="14" fontId="2" fillId="3" borderId="0" xfId="0" applyNumberFormat="1" applyFont="1" applyFill="1"/>
    <xf numFmtId="164" fontId="2" fillId="2" borderId="0" xfId="0" applyNumberFormat="1" applyFont="1" applyFill="1"/>
    <xf numFmtId="14" fontId="2" fillId="4" borderId="0" xfId="0" applyNumberFormat="1" applyFont="1" applyFill="1"/>
    <xf numFmtId="49" fontId="2" fillId="2" borderId="0" xfId="0" applyNumberFormat="1" applyFont="1" applyFill="1"/>
    <xf numFmtId="14" fontId="2" fillId="5" borderId="0" xfId="0" applyNumberFormat="1" applyFont="1" applyFill="1"/>
    <xf numFmtId="0" fontId="3" fillId="0" borderId="0" xfId="0" applyFont="1"/>
    <xf numFmtId="14" fontId="3" fillId="4" borderId="0" xfId="0" applyNumberFormat="1" applyFont="1" applyFill="1"/>
    <xf numFmtId="164" fontId="3" fillId="0" borderId="0" xfId="0" applyNumberFormat="1" applyFont="1"/>
    <xf numFmtId="0" fontId="3" fillId="0" borderId="0" xfId="0" applyFont="1" applyFill="1"/>
    <xf numFmtId="14" fontId="3" fillId="3" borderId="0" xfId="0" applyNumberFormat="1" applyFont="1" applyFill="1"/>
    <xf numFmtId="49" fontId="3" fillId="0" borderId="0" xfId="0" applyNumberFormat="1" applyFont="1" applyFill="1"/>
    <xf numFmtId="164" fontId="3" fillId="0" borderId="0" xfId="0" applyNumberFormat="1" applyFont="1" applyFill="1"/>
    <xf numFmtId="14" fontId="3" fillId="5" borderId="0" xfId="0" applyNumberFormat="1" applyFont="1" applyFill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2" fontId="0" fillId="0" borderId="0" xfId="0" applyNumberFormat="1" applyFill="1"/>
    <xf numFmtId="0" fontId="0" fillId="0" borderId="0" xfId="0" applyFill="1" applyAlignment="1">
      <alignment wrapText="1"/>
    </xf>
    <xf numFmtId="0" fontId="2" fillId="0" borderId="0" xfId="0" applyFont="1" applyFill="1"/>
    <xf numFmtId="0" fontId="0" fillId="0" borderId="0" xfId="0" applyFill="1"/>
    <xf numFmtId="44" fontId="2" fillId="2" borderId="0" xfId="2" applyFont="1" applyFill="1"/>
    <xf numFmtId="44" fontId="3" fillId="0" borderId="0" xfId="2" applyFont="1" applyFill="1"/>
    <xf numFmtId="165" fontId="2" fillId="0" borderId="1" xfId="1" applyNumberFormat="1" applyFont="1" applyBorder="1"/>
    <xf numFmtId="164" fontId="2" fillId="0" borderId="1" xfId="0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4" fontId="2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200025</xdr:rowOff>
    </xdr:from>
    <xdr:to>
      <xdr:col>0</xdr:col>
      <xdr:colOff>914400</xdr:colOff>
      <xdr:row>1</xdr:row>
      <xdr:rowOff>1266825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723900"/>
          <a:ext cx="657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2</xdr:row>
      <xdr:rowOff>76200</xdr:rowOff>
    </xdr:from>
    <xdr:to>
      <xdr:col>0</xdr:col>
      <xdr:colOff>800100</xdr:colOff>
      <xdr:row>2</xdr:row>
      <xdr:rowOff>1295400</xdr:rowOff>
    </xdr:to>
    <xdr:pic>
      <xdr:nvPicPr>
        <xdr:cNvPr id="1026" name="Imagen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" y="2124075"/>
          <a:ext cx="4095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</xdr:row>
      <xdr:rowOff>257175</xdr:rowOff>
    </xdr:from>
    <xdr:to>
      <xdr:col>0</xdr:col>
      <xdr:colOff>962025</xdr:colOff>
      <xdr:row>3</xdr:row>
      <xdr:rowOff>1123950</xdr:rowOff>
    </xdr:to>
    <xdr:pic>
      <xdr:nvPicPr>
        <xdr:cNvPr id="1027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3829050"/>
          <a:ext cx="695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4</xdr:row>
      <xdr:rowOff>114300</xdr:rowOff>
    </xdr:from>
    <xdr:to>
      <xdr:col>0</xdr:col>
      <xdr:colOff>933450</xdr:colOff>
      <xdr:row>4</xdr:row>
      <xdr:rowOff>1009650</xdr:rowOff>
    </xdr:to>
    <xdr:pic>
      <xdr:nvPicPr>
        <xdr:cNvPr id="1028" name="Imagen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5210175"/>
          <a:ext cx="7143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5</xdr:row>
      <xdr:rowOff>123825</xdr:rowOff>
    </xdr:from>
    <xdr:to>
      <xdr:col>0</xdr:col>
      <xdr:colOff>1266825</xdr:colOff>
      <xdr:row>7</xdr:row>
      <xdr:rowOff>66675</xdr:rowOff>
    </xdr:to>
    <xdr:pic>
      <xdr:nvPicPr>
        <xdr:cNvPr id="1029" name="Imagen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6743700"/>
          <a:ext cx="115252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</xdr:row>
      <xdr:rowOff>123825</xdr:rowOff>
    </xdr:from>
    <xdr:to>
      <xdr:col>0</xdr:col>
      <xdr:colOff>1352550</xdr:colOff>
      <xdr:row>16</xdr:row>
      <xdr:rowOff>66675</xdr:rowOff>
    </xdr:to>
    <xdr:pic>
      <xdr:nvPicPr>
        <xdr:cNvPr id="1030" name="Imagen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8267700"/>
          <a:ext cx="1285875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17</xdr:row>
      <xdr:rowOff>342900</xdr:rowOff>
    </xdr:from>
    <xdr:to>
      <xdr:col>0</xdr:col>
      <xdr:colOff>1200150</xdr:colOff>
      <xdr:row>17</xdr:row>
      <xdr:rowOff>1466850</xdr:rowOff>
    </xdr:to>
    <xdr:pic>
      <xdr:nvPicPr>
        <xdr:cNvPr id="1031" name="Imagen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6200" y="10582275"/>
          <a:ext cx="11239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17</xdr:row>
      <xdr:rowOff>1466850</xdr:rowOff>
    </xdr:from>
    <xdr:to>
      <xdr:col>0</xdr:col>
      <xdr:colOff>1276350</xdr:colOff>
      <xdr:row>21</xdr:row>
      <xdr:rowOff>19050</xdr:rowOff>
    </xdr:to>
    <xdr:pic>
      <xdr:nvPicPr>
        <xdr:cNvPr id="1032" name="Imagen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150" y="11706225"/>
          <a:ext cx="1219200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21</xdr:row>
      <xdr:rowOff>9525</xdr:rowOff>
    </xdr:from>
    <xdr:to>
      <xdr:col>0</xdr:col>
      <xdr:colOff>1266825</xdr:colOff>
      <xdr:row>23</xdr:row>
      <xdr:rowOff>438150</xdr:rowOff>
    </xdr:to>
    <xdr:pic>
      <xdr:nvPicPr>
        <xdr:cNvPr id="1033" name="Imagen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6200" y="13677900"/>
          <a:ext cx="119062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23</xdr:row>
      <xdr:rowOff>542925</xdr:rowOff>
    </xdr:from>
    <xdr:to>
      <xdr:col>0</xdr:col>
      <xdr:colOff>1257300</xdr:colOff>
      <xdr:row>24</xdr:row>
      <xdr:rowOff>1057275</xdr:rowOff>
    </xdr:to>
    <xdr:pic>
      <xdr:nvPicPr>
        <xdr:cNvPr id="1034" name="Imagen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3350" y="15925800"/>
          <a:ext cx="11239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25</xdr:row>
      <xdr:rowOff>85725</xdr:rowOff>
    </xdr:from>
    <xdr:to>
      <xdr:col>0</xdr:col>
      <xdr:colOff>1019175</xdr:colOff>
      <xdr:row>25</xdr:row>
      <xdr:rowOff>1362075</xdr:rowOff>
    </xdr:to>
    <xdr:pic>
      <xdr:nvPicPr>
        <xdr:cNvPr id="1035" name="Imagen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3825" y="18516600"/>
          <a:ext cx="895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27</xdr:row>
      <xdr:rowOff>180975</xdr:rowOff>
    </xdr:from>
    <xdr:to>
      <xdr:col>0</xdr:col>
      <xdr:colOff>952500</xdr:colOff>
      <xdr:row>27</xdr:row>
      <xdr:rowOff>1476375</xdr:rowOff>
    </xdr:to>
    <xdr:pic>
      <xdr:nvPicPr>
        <xdr:cNvPr id="1036" name="Imagen 1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25845" r="19815"/>
        <a:stretch>
          <a:fillRect/>
        </a:stretch>
      </xdr:blipFill>
      <xdr:spPr bwMode="auto">
        <a:xfrm>
          <a:off x="247650" y="20326350"/>
          <a:ext cx="7048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9525</xdr:rowOff>
    </xdr:from>
    <xdr:to>
      <xdr:col>0</xdr:col>
      <xdr:colOff>942975</xdr:colOff>
      <xdr:row>29</xdr:row>
      <xdr:rowOff>38100</xdr:rowOff>
    </xdr:to>
    <xdr:pic>
      <xdr:nvPicPr>
        <xdr:cNvPr id="1037" name="Imagen 1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18602" t="6250" r="21127"/>
        <a:stretch>
          <a:fillRect/>
        </a:stretch>
      </xdr:blipFill>
      <xdr:spPr bwMode="auto">
        <a:xfrm>
          <a:off x="247650" y="21678900"/>
          <a:ext cx="6953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29</xdr:row>
      <xdr:rowOff>104775</xdr:rowOff>
    </xdr:from>
    <xdr:to>
      <xdr:col>0</xdr:col>
      <xdr:colOff>923925</xdr:colOff>
      <xdr:row>29</xdr:row>
      <xdr:rowOff>1485900</xdr:rowOff>
    </xdr:to>
    <xdr:pic>
      <xdr:nvPicPr>
        <xdr:cNvPr id="1038" name="Imagen 1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26466" r="25201"/>
        <a:stretch>
          <a:fillRect/>
        </a:stretch>
      </xdr:blipFill>
      <xdr:spPr bwMode="auto">
        <a:xfrm>
          <a:off x="257175" y="23298150"/>
          <a:ext cx="6667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30</xdr:row>
      <xdr:rowOff>47625</xdr:rowOff>
    </xdr:from>
    <xdr:to>
      <xdr:col>0</xdr:col>
      <xdr:colOff>981075</xdr:colOff>
      <xdr:row>30</xdr:row>
      <xdr:rowOff>1228725</xdr:rowOff>
    </xdr:to>
    <xdr:pic>
      <xdr:nvPicPr>
        <xdr:cNvPr id="1039" name="Imagen 1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76225" y="24765000"/>
          <a:ext cx="7048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31</xdr:row>
      <xdr:rowOff>95250</xdr:rowOff>
    </xdr:from>
    <xdr:to>
      <xdr:col>0</xdr:col>
      <xdr:colOff>1047750</xdr:colOff>
      <xdr:row>31</xdr:row>
      <xdr:rowOff>1438275</xdr:rowOff>
    </xdr:to>
    <xdr:pic>
      <xdr:nvPicPr>
        <xdr:cNvPr id="1040" name="Imagen 1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18105" r="23701"/>
        <a:stretch>
          <a:fillRect/>
        </a:stretch>
      </xdr:blipFill>
      <xdr:spPr bwMode="auto">
        <a:xfrm>
          <a:off x="266700" y="26336625"/>
          <a:ext cx="7810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31</xdr:row>
      <xdr:rowOff>1514475</xdr:rowOff>
    </xdr:from>
    <xdr:to>
      <xdr:col>0</xdr:col>
      <xdr:colOff>1276350</xdr:colOff>
      <xdr:row>34</xdr:row>
      <xdr:rowOff>0</xdr:rowOff>
    </xdr:to>
    <xdr:pic>
      <xdr:nvPicPr>
        <xdr:cNvPr id="1041" name="Imagen 2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0" y="27755850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34</xdr:row>
      <xdr:rowOff>133350</xdr:rowOff>
    </xdr:from>
    <xdr:to>
      <xdr:col>0</xdr:col>
      <xdr:colOff>1219200</xdr:colOff>
      <xdr:row>34</xdr:row>
      <xdr:rowOff>1304925</xdr:rowOff>
    </xdr:to>
    <xdr:pic>
      <xdr:nvPicPr>
        <xdr:cNvPr id="1042" name="Imagen 2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7625" y="29070300"/>
          <a:ext cx="1171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66675</xdr:rowOff>
    </xdr:from>
    <xdr:to>
      <xdr:col>0</xdr:col>
      <xdr:colOff>1333500</xdr:colOff>
      <xdr:row>36</xdr:row>
      <xdr:rowOff>1400175</xdr:rowOff>
    </xdr:to>
    <xdr:pic>
      <xdr:nvPicPr>
        <xdr:cNvPr id="1043" name="Imagen 2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30718125"/>
          <a:ext cx="13335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Kleber/OneDrive/Barter-Trade/Packing%20list%202017/Alimentari/Heinz/Heinz%20-%20Scambio%20con%20Lingu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J516"/>
  <sheetViews>
    <sheetView tabSelected="1" workbookViewId="0">
      <selection activeCell="C2" sqref="C2"/>
    </sheetView>
  </sheetViews>
  <sheetFormatPr defaultColWidth="9.140625" defaultRowHeight="15" x14ac:dyDescent="0.25"/>
  <cols>
    <col min="1" max="1" width="20.28515625" customWidth="1"/>
    <col min="2" max="2" width="9" customWidth="1"/>
    <col min="3" max="3" width="35.85546875" bestFit="1" customWidth="1"/>
    <col min="4" max="4" width="8.42578125" bestFit="1" customWidth="1"/>
    <col min="5" max="5" width="19" customWidth="1"/>
    <col min="6" max="6" width="9.5703125" customWidth="1"/>
    <col min="7" max="7" width="8.28515625" customWidth="1"/>
    <col min="8" max="8" width="10.7109375" style="22" bestFit="1" customWidth="1"/>
    <col min="9" max="9" width="15.140625" bestFit="1" customWidth="1"/>
    <col min="10" max="10" width="10.5703125" style="23" bestFit="1" customWidth="1"/>
    <col min="11" max="11" width="8.85546875" style="24" customWidth="1"/>
    <col min="12" max="12" width="15.140625" bestFit="1" customWidth="1"/>
    <col min="13" max="13" width="2.5703125" bestFit="1" customWidth="1"/>
    <col min="14" max="14" width="3.28515625" bestFit="1" customWidth="1"/>
    <col min="15" max="15" width="3.140625" bestFit="1" customWidth="1"/>
    <col min="16" max="16" width="3.28515625" bestFit="1" customWidth="1"/>
    <col min="17" max="17" width="3.42578125" bestFit="1" customWidth="1"/>
    <col min="18" max="19" width="3" bestFit="1" customWidth="1"/>
    <col min="20" max="20" width="3.140625" bestFit="1" customWidth="1"/>
    <col min="21" max="21" width="3.42578125" bestFit="1" customWidth="1"/>
    <col min="22" max="22" width="3.85546875" bestFit="1" customWidth="1"/>
    <col min="23" max="23" width="3.5703125" bestFit="1" customWidth="1"/>
    <col min="24" max="24" width="2.5703125" bestFit="1" customWidth="1"/>
    <col min="25" max="25" width="3.28515625" bestFit="1" customWidth="1"/>
    <col min="26" max="26" width="3.42578125" bestFit="1" customWidth="1"/>
    <col min="27" max="27" width="3.140625" bestFit="1" customWidth="1"/>
    <col min="28" max="28" width="3.7109375" bestFit="1" customWidth="1"/>
    <col min="29" max="29" width="3.5703125" bestFit="1" customWidth="1"/>
  </cols>
  <sheetData>
    <row r="1" spans="2:244" s="6" customFormat="1" ht="41.25" customHeight="1" x14ac:dyDescent="0.25">
      <c r="B1" s="1" t="s">
        <v>77</v>
      </c>
      <c r="C1" s="2" t="s">
        <v>78</v>
      </c>
      <c r="D1" s="2" t="s">
        <v>79</v>
      </c>
      <c r="E1" s="2" t="s">
        <v>80</v>
      </c>
      <c r="F1" s="2" t="s">
        <v>81</v>
      </c>
      <c r="G1" s="2" t="s">
        <v>82</v>
      </c>
      <c r="H1" s="3" t="s">
        <v>83</v>
      </c>
      <c r="I1" s="2" t="s">
        <v>84</v>
      </c>
      <c r="J1" s="4" t="s">
        <v>85</v>
      </c>
      <c r="K1" s="5" t="s">
        <v>86</v>
      </c>
      <c r="L1" s="5" t="s">
        <v>87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</row>
    <row r="2" spans="2:244" s="7" customFormat="1" ht="120" customHeight="1" x14ac:dyDescent="0.25">
      <c r="B2" s="7" t="s">
        <v>0</v>
      </c>
      <c r="C2" s="7" t="s">
        <v>1</v>
      </c>
      <c r="D2" s="7" t="s">
        <v>2</v>
      </c>
      <c r="E2" s="7" t="s">
        <v>3</v>
      </c>
      <c r="F2" s="7">
        <v>3</v>
      </c>
      <c r="G2" s="7">
        <v>44</v>
      </c>
      <c r="H2" s="8">
        <v>42979</v>
      </c>
      <c r="I2" s="7">
        <v>510</v>
      </c>
      <c r="J2" s="9">
        <f>(I2/F2)/G2</f>
        <v>3.8636363636363638</v>
      </c>
      <c r="K2" s="28">
        <v>16.2</v>
      </c>
      <c r="L2" s="28">
        <f t="shared" ref="L2:L38" si="0">K2*I2</f>
        <v>8262</v>
      </c>
      <c r="M2" s="32" t="s">
        <v>4</v>
      </c>
      <c r="N2" s="33" t="s">
        <v>5</v>
      </c>
      <c r="O2" s="33" t="s">
        <v>6</v>
      </c>
      <c r="P2" s="33" t="s">
        <v>7</v>
      </c>
      <c r="Q2" s="33" t="s">
        <v>8</v>
      </c>
      <c r="R2" s="33"/>
      <c r="S2" s="33" t="s">
        <v>9</v>
      </c>
      <c r="T2" s="33" t="s">
        <v>10</v>
      </c>
      <c r="U2" s="33"/>
      <c r="V2" s="33"/>
      <c r="W2" s="33" t="s">
        <v>11</v>
      </c>
      <c r="X2" s="33"/>
      <c r="Y2" s="33" t="s">
        <v>12</v>
      </c>
      <c r="Z2" s="33"/>
      <c r="AA2" s="33"/>
      <c r="AB2" s="33"/>
      <c r="AC2" s="34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</row>
    <row r="3" spans="2:244" s="7" customFormat="1" ht="120" customHeight="1" x14ac:dyDescent="0.25">
      <c r="B3" s="7" t="s">
        <v>13</v>
      </c>
      <c r="C3" s="7" t="s">
        <v>14</v>
      </c>
      <c r="D3" s="7" t="s">
        <v>15</v>
      </c>
      <c r="E3" s="7" t="s">
        <v>16</v>
      </c>
      <c r="F3" s="7">
        <v>10</v>
      </c>
      <c r="G3" s="7">
        <v>135</v>
      </c>
      <c r="H3" s="10">
        <v>42948</v>
      </c>
      <c r="I3" s="7">
        <v>1200</v>
      </c>
      <c r="J3" s="9">
        <f t="shared" ref="J3:J38" si="1">(I3/F3)/G3</f>
        <v>0.88888888888888884</v>
      </c>
      <c r="K3" s="28">
        <v>1.55</v>
      </c>
      <c r="L3" s="28">
        <f t="shared" si="0"/>
        <v>1860</v>
      </c>
      <c r="M3" s="35" t="s">
        <v>4</v>
      </c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</row>
    <row r="4" spans="2:244" s="7" customFormat="1" ht="120" customHeight="1" x14ac:dyDescent="0.25">
      <c r="B4" s="11" t="s">
        <v>17</v>
      </c>
      <c r="C4" s="7" t="s">
        <v>18</v>
      </c>
      <c r="D4" s="7" t="s">
        <v>19</v>
      </c>
      <c r="E4" s="7" t="s">
        <v>20</v>
      </c>
      <c r="F4" s="7">
        <v>1</v>
      </c>
      <c r="G4" s="7">
        <v>100</v>
      </c>
      <c r="H4" s="10">
        <v>42944</v>
      </c>
      <c r="I4" s="7">
        <v>880</v>
      </c>
      <c r="J4" s="9">
        <f t="shared" si="1"/>
        <v>8.8000000000000007</v>
      </c>
      <c r="K4" s="28">
        <v>38.85</v>
      </c>
      <c r="L4" s="28">
        <f t="shared" si="0"/>
        <v>34188</v>
      </c>
      <c r="M4" s="35" t="s">
        <v>4</v>
      </c>
      <c r="N4" s="36" t="s">
        <v>5</v>
      </c>
      <c r="O4" s="36" t="s">
        <v>6</v>
      </c>
      <c r="P4" s="36" t="s">
        <v>7</v>
      </c>
      <c r="Q4" s="36" t="s">
        <v>8</v>
      </c>
      <c r="R4" s="36"/>
      <c r="S4" s="36" t="s">
        <v>9</v>
      </c>
      <c r="T4" s="36" t="s">
        <v>10</v>
      </c>
      <c r="U4" s="36"/>
      <c r="V4" s="36"/>
      <c r="W4" s="36"/>
      <c r="X4" s="36"/>
      <c r="Y4" s="36" t="s">
        <v>12</v>
      </c>
      <c r="Z4" s="36"/>
      <c r="AA4" s="36"/>
      <c r="AB4" s="36"/>
      <c r="AC4" s="37" t="s">
        <v>21</v>
      </c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</row>
    <row r="5" spans="2:244" s="7" customFormat="1" ht="120" customHeight="1" x14ac:dyDescent="0.25">
      <c r="B5" s="7" t="s">
        <v>22</v>
      </c>
      <c r="C5" s="7" t="s">
        <v>23</v>
      </c>
      <c r="D5" s="7" t="s">
        <v>24</v>
      </c>
      <c r="E5" s="7" t="s">
        <v>20</v>
      </c>
      <c r="F5" s="7">
        <v>1</v>
      </c>
      <c r="G5" s="7">
        <v>100</v>
      </c>
      <c r="H5" s="10">
        <v>42957</v>
      </c>
      <c r="I5" s="7">
        <v>150</v>
      </c>
      <c r="J5" s="9">
        <f t="shared" si="1"/>
        <v>1.5</v>
      </c>
      <c r="K5" s="28">
        <v>38.85</v>
      </c>
      <c r="L5" s="28">
        <f t="shared" si="0"/>
        <v>5827.5</v>
      </c>
      <c r="M5" s="35" t="s">
        <v>4</v>
      </c>
      <c r="N5" s="36" t="s">
        <v>5</v>
      </c>
      <c r="O5" s="36" t="s">
        <v>6</v>
      </c>
      <c r="P5" s="36" t="s">
        <v>7</v>
      </c>
      <c r="Q5" s="36" t="s">
        <v>8</v>
      </c>
      <c r="R5" s="36"/>
      <c r="S5" s="36" t="s">
        <v>9</v>
      </c>
      <c r="T5" s="36" t="s">
        <v>10</v>
      </c>
      <c r="U5" s="36"/>
      <c r="V5" s="36"/>
      <c r="W5" s="36"/>
      <c r="X5" s="36"/>
      <c r="Y5" s="36" t="s">
        <v>12</v>
      </c>
      <c r="Z5" s="36"/>
      <c r="AA5" s="36"/>
      <c r="AB5" s="36"/>
      <c r="AC5" s="37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</row>
    <row r="6" spans="2:244" s="7" customFormat="1" ht="120" customHeight="1" x14ac:dyDescent="0.25">
      <c r="B6" s="11" t="s">
        <v>25</v>
      </c>
      <c r="C6" s="7" t="s">
        <v>26</v>
      </c>
      <c r="D6" s="7" t="s">
        <v>27</v>
      </c>
      <c r="E6" s="7" t="s">
        <v>28</v>
      </c>
      <c r="F6" s="7">
        <v>1</v>
      </c>
      <c r="G6" s="7">
        <v>144</v>
      </c>
      <c r="H6" s="12">
        <v>42933</v>
      </c>
      <c r="I6" s="7">
        <v>1990</v>
      </c>
      <c r="J6" s="9">
        <f t="shared" si="1"/>
        <v>13.819444444444445</v>
      </c>
      <c r="K6" s="28">
        <v>11.3</v>
      </c>
      <c r="L6" s="28">
        <f t="shared" si="0"/>
        <v>22487</v>
      </c>
      <c r="M6" s="35" t="s">
        <v>4</v>
      </c>
      <c r="N6" s="36"/>
      <c r="O6" s="36" t="s">
        <v>6</v>
      </c>
      <c r="P6" s="36"/>
      <c r="Q6" s="36" t="s">
        <v>8</v>
      </c>
      <c r="R6" s="36"/>
      <c r="S6" s="36" t="s">
        <v>9</v>
      </c>
      <c r="T6" s="36" t="s">
        <v>10</v>
      </c>
      <c r="U6" s="36"/>
      <c r="V6" s="36" t="s">
        <v>29</v>
      </c>
      <c r="W6" s="36" t="s">
        <v>11</v>
      </c>
      <c r="X6" s="36" t="s">
        <v>30</v>
      </c>
      <c r="Y6" s="36" t="s">
        <v>12</v>
      </c>
      <c r="Z6" s="36" t="s">
        <v>31</v>
      </c>
      <c r="AA6" s="36" t="s">
        <v>32</v>
      </c>
      <c r="AB6" s="36" t="s">
        <v>33</v>
      </c>
      <c r="AC6" s="37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</row>
    <row r="7" spans="2:244" s="16" customFormat="1" x14ac:dyDescent="0.25">
      <c r="B7" s="13" t="s">
        <v>25</v>
      </c>
      <c r="C7" s="13" t="s">
        <v>26</v>
      </c>
      <c r="D7" s="13" t="s">
        <v>27</v>
      </c>
      <c r="E7" s="13" t="s">
        <v>28</v>
      </c>
      <c r="F7" s="13">
        <v>1</v>
      </c>
      <c r="G7" s="13">
        <v>144</v>
      </c>
      <c r="H7" s="14">
        <v>42948</v>
      </c>
      <c r="I7" s="13">
        <v>800</v>
      </c>
      <c r="J7" s="15">
        <f t="shared" si="1"/>
        <v>5.5555555555555554</v>
      </c>
      <c r="K7" s="29">
        <v>11.3</v>
      </c>
      <c r="L7" s="28">
        <f t="shared" si="0"/>
        <v>9040</v>
      </c>
      <c r="M7" s="35" t="s">
        <v>4</v>
      </c>
      <c r="N7" s="36"/>
      <c r="O7" s="36" t="s">
        <v>6</v>
      </c>
      <c r="P7" s="36"/>
      <c r="Q7" s="36" t="s">
        <v>8</v>
      </c>
      <c r="R7" s="36"/>
      <c r="S7" s="36" t="s">
        <v>9</v>
      </c>
      <c r="T7" s="36" t="s">
        <v>10</v>
      </c>
      <c r="U7" s="36"/>
      <c r="V7" s="36" t="s">
        <v>29</v>
      </c>
      <c r="W7" s="36" t="s">
        <v>11</v>
      </c>
      <c r="X7" s="36" t="s">
        <v>30</v>
      </c>
      <c r="Y7" s="36" t="s">
        <v>12</v>
      </c>
      <c r="Z7" s="36" t="s">
        <v>31</v>
      </c>
      <c r="AA7" s="36" t="s">
        <v>32</v>
      </c>
      <c r="AB7" s="36" t="s">
        <v>33</v>
      </c>
      <c r="AC7" s="37"/>
    </row>
    <row r="8" spans="2:244" s="16" customFormat="1" x14ac:dyDescent="0.25">
      <c r="B8" s="13" t="s">
        <v>25</v>
      </c>
      <c r="C8" s="13" t="s">
        <v>26</v>
      </c>
      <c r="D8" s="13" t="s">
        <v>27</v>
      </c>
      <c r="E8" s="13" t="s">
        <v>28</v>
      </c>
      <c r="F8" s="13">
        <v>1</v>
      </c>
      <c r="G8" s="13">
        <v>144</v>
      </c>
      <c r="H8" s="14">
        <v>42949</v>
      </c>
      <c r="I8" s="13">
        <v>720</v>
      </c>
      <c r="J8" s="15">
        <f t="shared" si="1"/>
        <v>5</v>
      </c>
      <c r="K8" s="29">
        <v>11.3</v>
      </c>
      <c r="L8" s="28">
        <f t="shared" si="0"/>
        <v>8136.0000000000009</v>
      </c>
      <c r="M8" s="35" t="s">
        <v>4</v>
      </c>
      <c r="N8" s="36"/>
      <c r="O8" s="36" t="s">
        <v>6</v>
      </c>
      <c r="P8" s="36"/>
      <c r="Q8" s="36" t="s">
        <v>8</v>
      </c>
      <c r="R8" s="36"/>
      <c r="S8" s="36" t="s">
        <v>9</v>
      </c>
      <c r="T8" s="36" t="s">
        <v>10</v>
      </c>
      <c r="U8" s="36"/>
      <c r="V8" s="36" t="s">
        <v>29</v>
      </c>
      <c r="W8" s="36" t="s">
        <v>11</v>
      </c>
      <c r="X8" s="36" t="s">
        <v>30</v>
      </c>
      <c r="Y8" s="36" t="s">
        <v>12</v>
      </c>
      <c r="Z8" s="36" t="s">
        <v>31</v>
      </c>
      <c r="AA8" s="36" t="s">
        <v>32</v>
      </c>
      <c r="AB8" s="36" t="s">
        <v>33</v>
      </c>
      <c r="AC8" s="37"/>
    </row>
    <row r="9" spans="2:244" s="16" customFormat="1" x14ac:dyDescent="0.25">
      <c r="B9" s="13" t="s">
        <v>25</v>
      </c>
      <c r="C9" s="13" t="s">
        <v>26</v>
      </c>
      <c r="D9" s="13" t="s">
        <v>27</v>
      </c>
      <c r="E9" s="13" t="s">
        <v>28</v>
      </c>
      <c r="F9" s="13">
        <v>1</v>
      </c>
      <c r="G9" s="13">
        <v>144</v>
      </c>
      <c r="H9" s="14">
        <v>42954</v>
      </c>
      <c r="I9" s="13">
        <v>1850</v>
      </c>
      <c r="J9" s="15">
        <f t="shared" si="1"/>
        <v>12.847222222222221</v>
      </c>
      <c r="K9" s="29">
        <v>11.3</v>
      </c>
      <c r="L9" s="28">
        <f t="shared" si="0"/>
        <v>20905</v>
      </c>
      <c r="M9" s="35" t="s">
        <v>4</v>
      </c>
      <c r="N9" s="36"/>
      <c r="O9" s="36" t="s">
        <v>6</v>
      </c>
      <c r="P9" s="36"/>
      <c r="Q9" s="36" t="s">
        <v>8</v>
      </c>
      <c r="R9" s="36"/>
      <c r="S9" s="36" t="s">
        <v>9</v>
      </c>
      <c r="T9" s="36" t="s">
        <v>10</v>
      </c>
      <c r="U9" s="36"/>
      <c r="V9" s="36" t="s">
        <v>29</v>
      </c>
      <c r="W9" s="36" t="s">
        <v>11</v>
      </c>
      <c r="X9" s="36" t="s">
        <v>30</v>
      </c>
      <c r="Y9" s="36" t="s">
        <v>12</v>
      </c>
      <c r="Z9" s="36" t="s">
        <v>31</v>
      </c>
      <c r="AA9" s="36" t="s">
        <v>32</v>
      </c>
      <c r="AB9" s="36" t="s">
        <v>33</v>
      </c>
      <c r="AC9" s="37"/>
    </row>
    <row r="10" spans="2:244" s="16" customFormat="1" x14ac:dyDescent="0.25">
      <c r="B10" s="13" t="s">
        <v>25</v>
      </c>
      <c r="C10" s="13" t="s">
        <v>26</v>
      </c>
      <c r="D10" s="13" t="s">
        <v>27</v>
      </c>
      <c r="E10" s="13" t="s">
        <v>28</v>
      </c>
      <c r="F10" s="13">
        <v>1</v>
      </c>
      <c r="G10" s="13">
        <v>144</v>
      </c>
      <c r="H10" s="14">
        <v>42955</v>
      </c>
      <c r="I10" s="13">
        <v>4460</v>
      </c>
      <c r="J10" s="15">
        <f t="shared" si="1"/>
        <v>30.972222222222221</v>
      </c>
      <c r="K10" s="29">
        <v>11.3</v>
      </c>
      <c r="L10" s="28">
        <f t="shared" si="0"/>
        <v>50398</v>
      </c>
      <c r="M10" s="35" t="s">
        <v>4</v>
      </c>
      <c r="N10" s="36"/>
      <c r="O10" s="36" t="s">
        <v>6</v>
      </c>
      <c r="P10" s="36"/>
      <c r="Q10" s="36" t="s">
        <v>8</v>
      </c>
      <c r="R10" s="36"/>
      <c r="S10" s="36" t="s">
        <v>9</v>
      </c>
      <c r="T10" s="36" t="s">
        <v>10</v>
      </c>
      <c r="U10" s="36"/>
      <c r="V10" s="36" t="s">
        <v>29</v>
      </c>
      <c r="W10" s="36" t="s">
        <v>11</v>
      </c>
      <c r="X10" s="36" t="s">
        <v>30</v>
      </c>
      <c r="Y10" s="36" t="s">
        <v>12</v>
      </c>
      <c r="Z10" s="36" t="s">
        <v>31</v>
      </c>
      <c r="AA10" s="36" t="s">
        <v>32</v>
      </c>
      <c r="AB10" s="36" t="s">
        <v>33</v>
      </c>
      <c r="AC10" s="37"/>
    </row>
    <row r="11" spans="2:244" s="16" customFormat="1" x14ac:dyDescent="0.25">
      <c r="B11" s="13" t="s">
        <v>25</v>
      </c>
      <c r="C11" s="13" t="s">
        <v>26</v>
      </c>
      <c r="D11" s="13" t="s">
        <v>27</v>
      </c>
      <c r="E11" s="13" t="s">
        <v>28</v>
      </c>
      <c r="F11" s="13">
        <v>1</v>
      </c>
      <c r="G11" s="13">
        <v>144</v>
      </c>
      <c r="H11" s="14">
        <v>42962</v>
      </c>
      <c r="I11" s="13">
        <v>2200</v>
      </c>
      <c r="J11" s="15">
        <f t="shared" si="1"/>
        <v>15.277777777777779</v>
      </c>
      <c r="K11" s="29">
        <v>11.3</v>
      </c>
      <c r="L11" s="28">
        <f t="shared" si="0"/>
        <v>24860</v>
      </c>
      <c r="M11" s="35" t="s">
        <v>4</v>
      </c>
      <c r="N11" s="36"/>
      <c r="O11" s="36" t="s">
        <v>6</v>
      </c>
      <c r="P11" s="36"/>
      <c r="Q11" s="36" t="s">
        <v>8</v>
      </c>
      <c r="R11" s="36"/>
      <c r="S11" s="36" t="s">
        <v>9</v>
      </c>
      <c r="T11" s="36" t="s">
        <v>10</v>
      </c>
      <c r="U11" s="36"/>
      <c r="V11" s="36" t="s">
        <v>29</v>
      </c>
      <c r="W11" s="36" t="s">
        <v>11</v>
      </c>
      <c r="X11" s="36" t="s">
        <v>30</v>
      </c>
      <c r="Y11" s="36" t="s">
        <v>12</v>
      </c>
      <c r="Z11" s="36" t="s">
        <v>31</v>
      </c>
      <c r="AA11" s="36" t="s">
        <v>32</v>
      </c>
      <c r="AB11" s="36" t="s">
        <v>33</v>
      </c>
      <c r="AC11" s="37"/>
    </row>
    <row r="12" spans="2:244" s="16" customFormat="1" x14ac:dyDescent="0.25">
      <c r="B12" s="13" t="s">
        <v>25</v>
      </c>
      <c r="C12" s="13" t="s">
        <v>26</v>
      </c>
      <c r="D12" s="13" t="s">
        <v>27</v>
      </c>
      <c r="E12" s="13" t="s">
        <v>28</v>
      </c>
      <c r="F12" s="13">
        <v>1</v>
      </c>
      <c r="G12" s="13">
        <v>144</v>
      </c>
      <c r="H12" s="14">
        <v>42963</v>
      </c>
      <c r="I12" s="13">
        <v>6420</v>
      </c>
      <c r="J12" s="15">
        <f t="shared" si="1"/>
        <v>44.583333333333336</v>
      </c>
      <c r="K12" s="29">
        <v>11.3</v>
      </c>
      <c r="L12" s="28">
        <f t="shared" si="0"/>
        <v>72546</v>
      </c>
      <c r="M12" s="35" t="s">
        <v>4</v>
      </c>
      <c r="N12" s="36"/>
      <c r="O12" s="36" t="s">
        <v>6</v>
      </c>
      <c r="P12" s="36"/>
      <c r="Q12" s="36" t="s">
        <v>8</v>
      </c>
      <c r="R12" s="36"/>
      <c r="S12" s="36" t="s">
        <v>9</v>
      </c>
      <c r="T12" s="36" t="s">
        <v>10</v>
      </c>
      <c r="U12" s="36"/>
      <c r="V12" s="36" t="s">
        <v>29</v>
      </c>
      <c r="W12" s="36" t="s">
        <v>11</v>
      </c>
      <c r="X12" s="36" t="s">
        <v>30</v>
      </c>
      <c r="Y12" s="36" t="s">
        <v>12</v>
      </c>
      <c r="Z12" s="36" t="s">
        <v>31</v>
      </c>
      <c r="AA12" s="36" t="s">
        <v>32</v>
      </c>
      <c r="AB12" s="36" t="s">
        <v>33</v>
      </c>
      <c r="AC12" s="37"/>
    </row>
    <row r="13" spans="2:244" s="16" customFormat="1" x14ac:dyDescent="0.25">
      <c r="B13" s="13" t="s">
        <v>25</v>
      </c>
      <c r="C13" s="13" t="s">
        <v>26</v>
      </c>
      <c r="D13" s="13" t="s">
        <v>27</v>
      </c>
      <c r="E13" s="13" t="s">
        <v>28</v>
      </c>
      <c r="F13" s="13">
        <v>1</v>
      </c>
      <c r="G13" s="13">
        <v>144</v>
      </c>
      <c r="H13" s="14">
        <v>42969</v>
      </c>
      <c r="I13" s="13">
        <v>5920</v>
      </c>
      <c r="J13" s="15">
        <f t="shared" si="1"/>
        <v>41.111111111111114</v>
      </c>
      <c r="K13" s="29">
        <v>11.3</v>
      </c>
      <c r="L13" s="28">
        <f t="shared" si="0"/>
        <v>66896</v>
      </c>
      <c r="M13" s="35" t="s">
        <v>4</v>
      </c>
      <c r="N13" s="36"/>
      <c r="O13" s="36" t="s">
        <v>6</v>
      </c>
      <c r="P13" s="36"/>
      <c r="Q13" s="36" t="s">
        <v>8</v>
      </c>
      <c r="R13" s="36"/>
      <c r="S13" s="36" t="s">
        <v>9</v>
      </c>
      <c r="T13" s="36" t="s">
        <v>10</v>
      </c>
      <c r="U13" s="36"/>
      <c r="V13" s="36" t="s">
        <v>29</v>
      </c>
      <c r="W13" s="36" t="s">
        <v>11</v>
      </c>
      <c r="X13" s="36" t="s">
        <v>30</v>
      </c>
      <c r="Y13" s="36" t="s">
        <v>12</v>
      </c>
      <c r="Z13" s="36" t="s">
        <v>31</v>
      </c>
      <c r="AA13" s="36" t="s">
        <v>32</v>
      </c>
      <c r="AB13" s="36" t="s">
        <v>33</v>
      </c>
      <c r="AC13" s="37"/>
    </row>
    <row r="14" spans="2:244" s="16" customFormat="1" x14ac:dyDescent="0.25">
      <c r="B14" s="13" t="s">
        <v>25</v>
      </c>
      <c r="C14" s="13" t="s">
        <v>26</v>
      </c>
      <c r="D14" s="13" t="s">
        <v>27</v>
      </c>
      <c r="E14" s="13" t="s">
        <v>28</v>
      </c>
      <c r="F14" s="13">
        <v>1</v>
      </c>
      <c r="G14" s="13">
        <v>144</v>
      </c>
      <c r="H14" s="14">
        <v>42978</v>
      </c>
      <c r="I14" s="13">
        <v>2930</v>
      </c>
      <c r="J14" s="15">
        <f t="shared" si="1"/>
        <v>20.347222222222221</v>
      </c>
      <c r="K14" s="29">
        <v>11.3</v>
      </c>
      <c r="L14" s="28">
        <f t="shared" si="0"/>
        <v>33109</v>
      </c>
      <c r="M14" s="35" t="s">
        <v>4</v>
      </c>
      <c r="N14" s="36"/>
      <c r="O14" s="36" t="s">
        <v>6</v>
      </c>
      <c r="P14" s="36"/>
      <c r="Q14" s="36" t="s">
        <v>8</v>
      </c>
      <c r="R14" s="36"/>
      <c r="S14" s="36" t="s">
        <v>9</v>
      </c>
      <c r="T14" s="36" t="s">
        <v>10</v>
      </c>
      <c r="U14" s="36"/>
      <c r="V14" s="36" t="s">
        <v>29</v>
      </c>
      <c r="W14" s="36" t="s">
        <v>11</v>
      </c>
      <c r="X14" s="36" t="s">
        <v>30</v>
      </c>
      <c r="Y14" s="36" t="s">
        <v>12</v>
      </c>
      <c r="Z14" s="36" t="s">
        <v>31</v>
      </c>
      <c r="AA14" s="36" t="s">
        <v>32</v>
      </c>
      <c r="AB14" s="36" t="s">
        <v>33</v>
      </c>
      <c r="AC14" s="37"/>
    </row>
    <row r="15" spans="2:244" s="16" customFormat="1" x14ac:dyDescent="0.25">
      <c r="B15" s="13" t="s">
        <v>25</v>
      </c>
      <c r="C15" s="13" t="s">
        <v>26</v>
      </c>
      <c r="D15" s="13" t="s">
        <v>27</v>
      </c>
      <c r="E15" s="13" t="s">
        <v>28</v>
      </c>
      <c r="F15" s="13">
        <v>1</v>
      </c>
      <c r="G15" s="13">
        <v>144</v>
      </c>
      <c r="H15" s="17">
        <v>42979</v>
      </c>
      <c r="I15" s="13">
        <v>200</v>
      </c>
      <c r="J15" s="15">
        <f t="shared" si="1"/>
        <v>1.3888888888888888</v>
      </c>
      <c r="K15" s="29">
        <v>11.3</v>
      </c>
      <c r="L15" s="28">
        <f t="shared" si="0"/>
        <v>2260</v>
      </c>
      <c r="M15" s="35" t="s">
        <v>4</v>
      </c>
      <c r="N15" s="36"/>
      <c r="O15" s="36" t="s">
        <v>6</v>
      </c>
      <c r="P15" s="36"/>
      <c r="Q15" s="36" t="s">
        <v>8</v>
      </c>
      <c r="R15" s="36"/>
      <c r="S15" s="36" t="s">
        <v>9</v>
      </c>
      <c r="T15" s="36" t="s">
        <v>10</v>
      </c>
      <c r="U15" s="36"/>
      <c r="V15" s="36" t="s">
        <v>29</v>
      </c>
      <c r="W15" s="36" t="s">
        <v>11</v>
      </c>
      <c r="X15" s="36" t="s">
        <v>30</v>
      </c>
      <c r="Y15" s="36" t="s">
        <v>12</v>
      </c>
      <c r="Z15" s="36" t="s">
        <v>31</v>
      </c>
      <c r="AA15" s="36" t="s">
        <v>32</v>
      </c>
      <c r="AB15" s="36" t="s">
        <v>33</v>
      </c>
      <c r="AC15" s="37"/>
    </row>
    <row r="16" spans="2:244" s="13" customFormat="1" x14ac:dyDescent="0.25">
      <c r="B16" s="13" t="s">
        <v>25</v>
      </c>
      <c r="C16" s="13" t="s">
        <v>26</v>
      </c>
      <c r="D16" s="13" t="s">
        <v>27</v>
      </c>
      <c r="E16" s="13" t="s">
        <v>28</v>
      </c>
      <c r="F16" s="13">
        <v>1</v>
      </c>
      <c r="G16" s="13">
        <v>144</v>
      </c>
      <c r="H16" s="17">
        <v>42994</v>
      </c>
      <c r="I16" s="13">
        <v>220</v>
      </c>
      <c r="J16" s="15">
        <f t="shared" si="1"/>
        <v>1.5277777777777777</v>
      </c>
      <c r="K16" s="29">
        <v>11.3</v>
      </c>
      <c r="L16" s="28">
        <f t="shared" si="0"/>
        <v>2486</v>
      </c>
      <c r="M16" s="35" t="s">
        <v>4</v>
      </c>
      <c r="N16" s="36"/>
      <c r="O16" s="36" t="s">
        <v>6</v>
      </c>
      <c r="P16" s="36"/>
      <c r="Q16" s="36" t="s">
        <v>8</v>
      </c>
      <c r="R16" s="36"/>
      <c r="S16" s="36" t="s">
        <v>9</v>
      </c>
      <c r="T16" s="36" t="s">
        <v>10</v>
      </c>
      <c r="U16" s="36"/>
      <c r="V16" s="36" t="s">
        <v>29</v>
      </c>
      <c r="W16" s="36" t="s">
        <v>11</v>
      </c>
      <c r="X16" s="36" t="s">
        <v>30</v>
      </c>
      <c r="Y16" s="36" t="s">
        <v>12</v>
      </c>
      <c r="Z16" s="36" t="s">
        <v>31</v>
      </c>
      <c r="AA16" s="36" t="s">
        <v>32</v>
      </c>
      <c r="AB16" s="36" t="s">
        <v>33</v>
      </c>
      <c r="AC16" s="37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</row>
    <row r="17" spans="2:244" s="13" customFormat="1" x14ac:dyDescent="0.25">
      <c r="B17" s="18" t="s">
        <v>34</v>
      </c>
      <c r="C17" s="16" t="s">
        <v>35</v>
      </c>
      <c r="D17" s="16" t="s">
        <v>36</v>
      </c>
      <c r="E17" s="16" t="s">
        <v>28</v>
      </c>
      <c r="F17" s="16">
        <v>1</v>
      </c>
      <c r="G17" s="16">
        <v>144</v>
      </c>
      <c r="H17" s="14">
        <v>42946</v>
      </c>
      <c r="I17" s="16">
        <v>19000</v>
      </c>
      <c r="J17" s="19">
        <f t="shared" si="1"/>
        <v>131.94444444444446</v>
      </c>
      <c r="K17" s="29">
        <v>15.8</v>
      </c>
      <c r="L17" s="28">
        <f t="shared" si="0"/>
        <v>300200</v>
      </c>
      <c r="M17" s="35" t="s">
        <v>4</v>
      </c>
      <c r="N17" s="36" t="s">
        <v>5</v>
      </c>
      <c r="O17" s="36" t="s">
        <v>6</v>
      </c>
      <c r="P17" s="36" t="s">
        <v>7</v>
      </c>
      <c r="Q17" s="36"/>
      <c r="R17" s="36"/>
      <c r="S17" s="36"/>
      <c r="T17" s="36"/>
      <c r="U17" s="36"/>
      <c r="V17" s="36" t="s">
        <v>29</v>
      </c>
      <c r="W17" s="36" t="s">
        <v>11</v>
      </c>
      <c r="X17" s="36" t="s">
        <v>30</v>
      </c>
      <c r="Y17" s="36" t="s">
        <v>12</v>
      </c>
      <c r="Z17" s="36" t="s">
        <v>31</v>
      </c>
      <c r="AA17" s="36"/>
      <c r="AB17" s="36"/>
      <c r="AC17" s="37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</row>
    <row r="18" spans="2:244" s="7" customFormat="1" ht="120" customHeight="1" x14ac:dyDescent="0.25">
      <c r="B18" s="7" t="s">
        <v>37</v>
      </c>
      <c r="C18" s="7" t="s">
        <v>38</v>
      </c>
      <c r="D18" s="7" t="s">
        <v>39</v>
      </c>
      <c r="E18" s="7" t="s">
        <v>40</v>
      </c>
      <c r="F18" s="7">
        <v>10</v>
      </c>
      <c r="G18" s="7">
        <v>44</v>
      </c>
      <c r="H18" s="8">
        <v>42979</v>
      </c>
      <c r="I18" s="7">
        <v>96</v>
      </c>
      <c r="J18" s="9">
        <f t="shared" si="1"/>
        <v>0.21818181818181817</v>
      </c>
      <c r="K18" s="28">
        <v>3.55</v>
      </c>
      <c r="L18" s="28">
        <f t="shared" si="0"/>
        <v>340.79999999999995</v>
      </c>
      <c r="M18" s="35" t="s">
        <v>4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7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</row>
    <row r="19" spans="2:244" s="7" customFormat="1" ht="120" customHeight="1" x14ac:dyDescent="0.25">
      <c r="B19" s="7" t="s">
        <v>41</v>
      </c>
      <c r="C19" s="7" t="s">
        <v>1</v>
      </c>
      <c r="D19" s="7" t="s">
        <v>42</v>
      </c>
      <c r="E19" s="7" t="s">
        <v>3</v>
      </c>
      <c r="F19" s="7">
        <v>3</v>
      </c>
      <c r="G19" s="7">
        <v>60</v>
      </c>
      <c r="H19" s="10">
        <v>42965</v>
      </c>
      <c r="I19" s="7">
        <v>2450</v>
      </c>
      <c r="J19" s="9">
        <f t="shared" si="1"/>
        <v>13.611111111111111</v>
      </c>
      <c r="K19" s="28">
        <v>10.199999999999999</v>
      </c>
      <c r="L19" s="28">
        <f t="shared" si="0"/>
        <v>24990</v>
      </c>
      <c r="M19" s="35" t="s">
        <v>4</v>
      </c>
      <c r="N19" s="36" t="s">
        <v>5</v>
      </c>
      <c r="O19" s="36" t="s">
        <v>6</v>
      </c>
      <c r="P19" s="36" t="s">
        <v>7</v>
      </c>
      <c r="Q19" s="36" t="s">
        <v>8</v>
      </c>
      <c r="R19" s="36"/>
      <c r="S19" s="36"/>
      <c r="T19" s="36"/>
      <c r="U19" s="36"/>
      <c r="V19" s="36"/>
      <c r="W19" s="36" t="s">
        <v>11</v>
      </c>
      <c r="X19" s="36"/>
      <c r="Y19" s="36" t="s">
        <v>12</v>
      </c>
      <c r="Z19" s="36"/>
      <c r="AA19" s="36"/>
      <c r="AB19" s="36"/>
      <c r="AC19" s="37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</row>
    <row r="20" spans="2:244" s="13" customFormat="1" x14ac:dyDescent="0.25">
      <c r="B20" s="13" t="s">
        <v>41</v>
      </c>
      <c r="C20" s="13" t="s">
        <v>1</v>
      </c>
      <c r="D20" s="13" t="s">
        <v>42</v>
      </c>
      <c r="E20" s="13" t="s">
        <v>3</v>
      </c>
      <c r="F20" s="13">
        <v>3</v>
      </c>
      <c r="G20" s="13">
        <v>60</v>
      </c>
      <c r="H20" s="17">
        <v>42994</v>
      </c>
      <c r="I20" s="13">
        <v>130</v>
      </c>
      <c r="J20" s="15">
        <f t="shared" si="1"/>
        <v>0.72222222222222221</v>
      </c>
      <c r="K20" s="29">
        <v>10.199999999999999</v>
      </c>
      <c r="L20" s="28">
        <f t="shared" si="0"/>
        <v>1326</v>
      </c>
      <c r="M20" s="35" t="s">
        <v>4</v>
      </c>
      <c r="N20" s="36" t="s">
        <v>5</v>
      </c>
      <c r="O20" s="36" t="s">
        <v>6</v>
      </c>
      <c r="P20" s="36" t="s">
        <v>7</v>
      </c>
      <c r="Q20" s="36" t="s">
        <v>8</v>
      </c>
      <c r="R20" s="36"/>
      <c r="S20" s="36"/>
      <c r="T20" s="36"/>
      <c r="U20" s="36"/>
      <c r="V20" s="36"/>
      <c r="W20" s="36" t="s">
        <v>11</v>
      </c>
      <c r="X20" s="36"/>
      <c r="Y20" s="36" t="s">
        <v>12</v>
      </c>
      <c r="Z20" s="36"/>
      <c r="AA20" s="36"/>
      <c r="AB20" s="36"/>
      <c r="AC20" s="37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</row>
    <row r="21" spans="2:244" s="13" customFormat="1" x14ac:dyDescent="0.25">
      <c r="B21" s="13" t="s">
        <v>41</v>
      </c>
      <c r="C21" s="13" t="s">
        <v>1</v>
      </c>
      <c r="D21" s="13" t="s">
        <v>42</v>
      </c>
      <c r="E21" s="13" t="s">
        <v>3</v>
      </c>
      <c r="F21" s="13">
        <v>3</v>
      </c>
      <c r="G21" s="13">
        <v>60</v>
      </c>
      <c r="H21" s="17">
        <v>42996</v>
      </c>
      <c r="I21" s="13">
        <v>3120</v>
      </c>
      <c r="J21" s="15">
        <f t="shared" si="1"/>
        <v>17.333333333333332</v>
      </c>
      <c r="K21" s="29">
        <v>10.199999999999999</v>
      </c>
      <c r="L21" s="28">
        <f t="shared" si="0"/>
        <v>31823.999999999996</v>
      </c>
      <c r="M21" s="35" t="s">
        <v>4</v>
      </c>
      <c r="N21" s="36" t="s">
        <v>5</v>
      </c>
      <c r="O21" s="36" t="s">
        <v>6</v>
      </c>
      <c r="P21" s="36" t="s">
        <v>7</v>
      </c>
      <c r="Q21" s="36" t="s">
        <v>8</v>
      </c>
      <c r="R21" s="36"/>
      <c r="S21" s="36"/>
      <c r="T21" s="36"/>
      <c r="U21" s="36"/>
      <c r="V21" s="36"/>
      <c r="W21" s="36" t="s">
        <v>11</v>
      </c>
      <c r="X21" s="36"/>
      <c r="Y21" s="36" t="s">
        <v>12</v>
      </c>
      <c r="Z21" s="36"/>
      <c r="AA21" s="36"/>
      <c r="AB21" s="36"/>
      <c r="AC21" s="37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</row>
    <row r="22" spans="2:244" s="7" customFormat="1" ht="120" customHeight="1" x14ac:dyDescent="0.25">
      <c r="B22" s="7" t="s">
        <v>43</v>
      </c>
      <c r="C22" s="7" t="s">
        <v>44</v>
      </c>
      <c r="D22" s="7" t="s">
        <v>2</v>
      </c>
      <c r="E22" s="7" t="s">
        <v>3</v>
      </c>
      <c r="F22" s="7">
        <v>3</v>
      </c>
      <c r="G22" s="7">
        <v>44</v>
      </c>
      <c r="H22" s="10">
        <v>42972</v>
      </c>
      <c r="I22" s="7">
        <v>770</v>
      </c>
      <c r="J22" s="9">
        <f t="shared" si="1"/>
        <v>5.8333333333333339</v>
      </c>
      <c r="K22" s="28">
        <v>20.9</v>
      </c>
      <c r="L22" s="28">
        <f t="shared" si="0"/>
        <v>16092.999999999998</v>
      </c>
      <c r="M22" s="35" t="s">
        <v>4</v>
      </c>
      <c r="N22" s="36" t="s">
        <v>5</v>
      </c>
      <c r="O22" s="36" t="s">
        <v>6</v>
      </c>
      <c r="P22" s="36" t="s">
        <v>7</v>
      </c>
      <c r="Q22" s="36" t="s">
        <v>8</v>
      </c>
      <c r="R22" s="36"/>
      <c r="S22" s="36" t="s">
        <v>9</v>
      </c>
      <c r="T22" s="36"/>
      <c r="U22" s="36"/>
      <c r="V22" s="36"/>
      <c r="W22" s="36"/>
      <c r="X22" s="36"/>
      <c r="Y22" s="36"/>
      <c r="Z22" s="36"/>
      <c r="AA22" s="36"/>
      <c r="AB22" s="36"/>
      <c r="AC22" s="37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</row>
    <row r="23" spans="2:244" s="13" customFormat="1" x14ac:dyDescent="0.25">
      <c r="B23" s="13" t="s">
        <v>43</v>
      </c>
      <c r="C23" s="13" t="s">
        <v>44</v>
      </c>
      <c r="D23" s="13" t="s">
        <v>2</v>
      </c>
      <c r="E23" s="13" t="s">
        <v>3</v>
      </c>
      <c r="F23" s="13">
        <v>3</v>
      </c>
      <c r="G23" s="13">
        <v>44</v>
      </c>
      <c r="H23" s="17">
        <v>42986</v>
      </c>
      <c r="I23" s="13">
        <v>100</v>
      </c>
      <c r="J23" s="15">
        <f t="shared" si="1"/>
        <v>0.75757575757575768</v>
      </c>
      <c r="K23" s="29">
        <v>20.9</v>
      </c>
      <c r="L23" s="28">
        <f t="shared" si="0"/>
        <v>2090</v>
      </c>
      <c r="M23" s="35" t="s">
        <v>4</v>
      </c>
      <c r="N23" s="36" t="s">
        <v>5</v>
      </c>
      <c r="O23" s="36" t="s">
        <v>6</v>
      </c>
      <c r="P23" s="36" t="s">
        <v>7</v>
      </c>
      <c r="Q23" s="36" t="s">
        <v>8</v>
      </c>
      <c r="R23" s="36"/>
      <c r="S23" s="36" t="s">
        <v>9</v>
      </c>
      <c r="T23" s="36"/>
      <c r="U23" s="36"/>
      <c r="V23" s="36"/>
      <c r="W23" s="36"/>
      <c r="X23" s="36"/>
      <c r="Y23" s="36"/>
      <c r="Z23" s="36"/>
      <c r="AA23" s="36"/>
      <c r="AB23" s="36"/>
      <c r="AC23" s="37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</row>
    <row r="24" spans="2:244" s="7" customFormat="1" ht="120" customHeight="1" x14ac:dyDescent="0.25">
      <c r="B24" s="7" t="s">
        <v>45</v>
      </c>
      <c r="C24" s="7" t="s">
        <v>46</v>
      </c>
      <c r="D24" s="7" t="s">
        <v>42</v>
      </c>
      <c r="E24" s="7" t="s">
        <v>3</v>
      </c>
      <c r="F24" s="7">
        <v>3</v>
      </c>
      <c r="G24" s="7">
        <v>60</v>
      </c>
      <c r="H24" s="10">
        <v>42970</v>
      </c>
      <c r="I24" s="7">
        <v>1050</v>
      </c>
      <c r="J24" s="9">
        <f t="shared" si="1"/>
        <v>5.833333333333333</v>
      </c>
      <c r="K24" s="28">
        <v>14.15</v>
      </c>
      <c r="L24" s="28">
        <f t="shared" si="0"/>
        <v>14857.5</v>
      </c>
      <c r="M24" s="35" t="s">
        <v>4</v>
      </c>
      <c r="N24" s="36" t="s">
        <v>5</v>
      </c>
      <c r="O24" s="36" t="s">
        <v>6</v>
      </c>
      <c r="P24" s="36" t="s">
        <v>7</v>
      </c>
      <c r="Q24" s="36" t="s">
        <v>8</v>
      </c>
      <c r="R24" s="36"/>
      <c r="S24" s="36" t="s">
        <v>9</v>
      </c>
      <c r="T24" s="36" t="s">
        <v>10</v>
      </c>
      <c r="U24" s="36"/>
      <c r="V24" s="36"/>
      <c r="W24" s="36"/>
      <c r="X24" s="36"/>
      <c r="Y24" s="36"/>
      <c r="Z24" s="36"/>
      <c r="AA24" s="36"/>
      <c r="AB24" s="36"/>
      <c r="AC24" s="37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</row>
    <row r="25" spans="2:244" s="13" customFormat="1" ht="120" customHeight="1" x14ac:dyDescent="0.25">
      <c r="B25" s="13" t="s">
        <v>45</v>
      </c>
      <c r="C25" s="13" t="s">
        <v>46</v>
      </c>
      <c r="D25" s="13" t="s">
        <v>42</v>
      </c>
      <c r="E25" s="13" t="s">
        <v>3</v>
      </c>
      <c r="F25" s="13">
        <v>3</v>
      </c>
      <c r="G25" s="13">
        <v>60</v>
      </c>
      <c r="H25" s="17">
        <v>42985</v>
      </c>
      <c r="I25" s="13">
        <v>3450</v>
      </c>
      <c r="J25" s="15">
        <f t="shared" si="1"/>
        <v>19.166666666666668</v>
      </c>
      <c r="K25" s="29">
        <v>14.15</v>
      </c>
      <c r="L25" s="28">
        <f t="shared" si="0"/>
        <v>48817.5</v>
      </c>
      <c r="M25" s="35" t="s">
        <v>4</v>
      </c>
      <c r="N25" s="36" t="s">
        <v>5</v>
      </c>
      <c r="O25" s="36" t="s">
        <v>6</v>
      </c>
      <c r="P25" s="36" t="s">
        <v>7</v>
      </c>
      <c r="Q25" s="36" t="s">
        <v>8</v>
      </c>
      <c r="R25" s="36"/>
      <c r="S25" s="36" t="s">
        <v>9</v>
      </c>
      <c r="T25" s="36" t="s">
        <v>10</v>
      </c>
      <c r="U25" s="36"/>
      <c r="V25" s="36"/>
      <c r="W25" s="36"/>
      <c r="X25" s="36"/>
      <c r="Y25" s="36"/>
      <c r="Z25" s="36"/>
      <c r="AA25" s="36"/>
      <c r="AB25" s="36"/>
      <c r="AC25" s="37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</row>
    <row r="26" spans="2:244" s="7" customFormat="1" ht="120" customHeight="1" x14ac:dyDescent="0.25">
      <c r="B26" s="11" t="s">
        <v>47</v>
      </c>
      <c r="C26" s="7" t="s">
        <v>48</v>
      </c>
      <c r="D26" s="7" t="s">
        <v>49</v>
      </c>
      <c r="E26" s="7" t="s">
        <v>50</v>
      </c>
      <c r="F26" s="7">
        <v>6</v>
      </c>
      <c r="G26" s="7">
        <v>88</v>
      </c>
      <c r="H26" s="10">
        <v>42946</v>
      </c>
      <c r="I26" s="7">
        <v>15440</v>
      </c>
      <c r="J26" s="9">
        <f t="shared" si="1"/>
        <v>29.242424242424246</v>
      </c>
      <c r="K26" s="28">
        <v>5.4</v>
      </c>
      <c r="L26" s="28">
        <f t="shared" si="0"/>
        <v>83376</v>
      </c>
      <c r="M26" s="35" t="s">
        <v>4</v>
      </c>
      <c r="N26" s="36" t="s">
        <v>5</v>
      </c>
      <c r="O26" s="36" t="s">
        <v>6</v>
      </c>
      <c r="P26" s="36" t="s">
        <v>7</v>
      </c>
      <c r="Q26" s="36" t="s">
        <v>8</v>
      </c>
      <c r="R26" s="36" t="s">
        <v>21</v>
      </c>
      <c r="S26" s="36" t="s">
        <v>9</v>
      </c>
      <c r="T26" s="36" t="s">
        <v>10</v>
      </c>
      <c r="U26" s="36"/>
      <c r="V26" s="36"/>
      <c r="W26" s="36"/>
      <c r="X26" s="36"/>
      <c r="Y26" s="36"/>
      <c r="Z26" s="36"/>
      <c r="AA26" s="36"/>
      <c r="AB26" s="36"/>
      <c r="AC26" s="37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</row>
    <row r="27" spans="2:244" s="13" customFormat="1" x14ac:dyDescent="0.25">
      <c r="B27" s="13" t="s">
        <v>47</v>
      </c>
      <c r="C27" s="13" t="s">
        <v>48</v>
      </c>
      <c r="D27" s="13" t="s">
        <v>49</v>
      </c>
      <c r="E27" s="13" t="s">
        <v>50</v>
      </c>
      <c r="F27" s="13">
        <v>6</v>
      </c>
      <c r="G27" s="13">
        <v>88</v>
      </c>
      <c r="H27" s="14">
        <v>42978</v>
      </c>
      <c r="I27" s="13">
        <v>1750</v>
      </c>
      <c r="J27" s="15">
        <f t="shared" si="1"/>
        <v>3.3143939393939394</v>
      </c>
      <c r="K27" s="29">
        <v>5.4</v>
      </c>
      <c r="L27" s="28">
        <f t="shared" si="0"/>
        <v>9450</v>
      </c>
      <c r="M27" s="35" t="s">
        <v>4</v>
      </c>
      <c r="N27" s="36" t="s">
        <v>5</v>
      </c>
      <c r="O27" s="36" t="s">
        <v>6</v>
      </c>
      <c r="P27" s="36" t="s">
        <v>7</v>
      </c>
      <c r="Q27" s="36" t="s">
        <v>8</v>
      </c>
      <c r="R27" s="36" t="s">
        <v>21</v>
      </c>
      <c r="S27" s="36" t="s">
        <v>9</v>
      </c>
      <c r="T27" s="36" t="s">
        <v>10</v>
      </c>
      <c r="U27" s="36"/>
      <c r="V27" s="36"/>
      <c r="W27" s="36"/>
      <c r="X27" s="36"/>
      <c r="Y27" s="36"/>
      <c r="Z27" s="36"/>
      <c r="AA27" s="36"/>
      <c r="AB27" s="36"/>
      <c r="AC27" s="37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</row>
    <row r="28" spans="2:244" s="7" customFormat="1" ht="120" customHeight="1" x14ac:dyDescent="0.25">
      <c r="B28" s="7" t="s">
        <v>51</v>
      </c>
      <c r="C28" s="7" t="s">
        <v>52</v>
      </c>
      <c r="D28" s="7" t="s">
        <v>53</v>
      </c>
      <c r="E28" s="7" t="s">
        <v>40</v>
      </c>
      <c r="F28" s="7">
        <v>8</v>
      </c>
      <c r="G28" s="7">
        <v>306</v>
      </c>
      <c r="H28" s="8">
        <v>42987</v>
      </c>
      <c r="I28" s="7">
        <v>16</v>
      </c>
      <c r="J28" s="9">
        <f t="shared" si="1"/>
        <v>6.5359477124183009E-3</v>
      </c>
      <c r="K28" s="28">
        <v>2.0499999999999998</v>
      </c>
      <c r="L28" s="28">
        <f t="shared" si="0"/>
        <v>32.799999999999997</v>
      </c>
      <c r="M28" s="35" t="s">
        <v>4</v>
      </c>
      <c r="N28" s="36"/>
      <c r="O28" s="36"/>
      <c r="P28" s="36"/>
      <c r="Q28" s="36"/>
      <c r="R28" s="36"/>
      <c r="S28" s="36" t="s">
        <v>9</v>
      </c>
      <c r="T28" s="36" t="s">
        <v>10</v>
      </c>
      <c r="U28" s="36"/>
      <c r="V28" s="36"/>
      <c r="W28" s="36"/>
      <c r="X28" s="36"/>
      <c r="Y28" s="36"/>
      <c r="Z28" s="36"/>
      <c r="AA28" s="36"/>
      <c r="AB28" s="36"/>
      <c r="AC28" s="37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</row>
    <row r="29" spans="2:244" s="7" customFormat="1" ht="120" customHeight="1" x14ac:dyDescent="0.25">
      <c r="B29" s="11" t="s">
        <v>54</v>
      </c>
      <c r="C29" s="7" t="s">
        <v>55</v>
      </c>
      <c r="D29" s="7" t="s">
        <v>49</v>
      </c>
      <c r="E29" s="7" t="s">
        <v>50</v>
      </c>
      <c r="F29" s="7">
        <v>6</v>
      </c>
      <c r="G29" s="7">
        <v>88</v>
      </c>
      <c r="H29" s="10">
        <v>42946</v>
      </c>
      <c r="I29" s="7">
        <v>2420</v>
      </c>
      <c r="J29" s="9">
        <f t="shared" si="1"/>
        <v>4.583333333333333</v>
      </c>
      <c r="K29" s="28">
        <v>5.4</v>
      </c>
      <c r="L29" s="28">
        <f t="shared" si="0"/>
        <v>13068</v>
      </c>
      <c r="M29" s="35" t="s">
        <v>4</v>
      </c>
      <c r="N29" s="36" t="s">
        <v>5</v>
      </c>
      <c r="O29" s="36" t="s">
        <v>6</v>
      </c>
      <c r="P29" s="36" t="s">
        <v>7</v>
      </c>
      <c r="Q29" s="36" t="s">
        <v>8</v>
      </c>
      <c r="R29" s="36" t="s">
        <v>21</v>
      </c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7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</row>
    <row r="30" spans="2:244" s="7" customFormat="1" ht="120" customHeight="1" x14ac:dyDescent="0.25">
      <c r="B30" s="11" t="s">
        <v>56</v>
      </c>
      <c r="C30" s="7" t="s">
        <v>57</v>
      </c>
      <c r="D30" s="7" t="s">
        <v>58</v>
      </c>
      <c r="E30" s="7" t="s">
        <v>59</v>
      </c>
      <c r="F30" s="7">
        <v>6</v>
      </c>
      <c r="G30" s="7">
        <v>285</v>
      </c>
      <c r="H30" s="10">
        <v>42946</v>
      </c>
      <c r="I30" s="7">
        <v>720</v>
      </c>
      <c r="J30" s="9">
        <f t="shared" si="1"/>
        <v>0.42105263157894735</v>
      </c>
      <c r="K30" s="28">
        <v>2.5499999999999998</v>
      </c>
      <c r="L30" s="28">
        <f t="shared" si="0"/>
        <v>1835.9999999999998</v>
      </c>
      <c r="M30" s="35" t="s">
        <v>4</v>
      </c>
      <c r="N30" s="36"/>
      <c r="O30" s="36"/>
      <c r="P30" s="36"/>
      <c r="Q30" s="36"/>
      <c r="R30" s="36"/>
      <c r="S30" s="36" t="s">
        <v>9</v>
      </c>
      <c r="T30" s="36" t="s">
        <v>10</v>
      </c>
      <c r="U30" s="36"/>
      <c r="V30" s="36"/>
      <c r="W30" s="36"/>
      <c r="X30" s="36"/>
      <c r="Y30" s="36"/>
      <c r="Z30" s="36"/>
      <c r="AA30" s="36"/>
      <c r="AB30" s="36"/>
      <c r="AC30" s="37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</row>
    <row r="31" spans="2:244" s="7" customFormat="1" ht="120" customHeight="1" x14ac:dyDescent="0.25">
      <c r="B31" s="11" t="s">
        <v>60</v>
      </c>
      <c r="C31" s="7" t="s">
        <v>61</v>
      </c>
      <c r="D31" s="7" t="s">
        <v>53</v>
      </c>
      <c r="E31" s="7" t="s">
        <v>40</v>
      </c>
      <c r="F31" s="7">
        <v>8</v>
      </c>
      <c r="G31" s="7">
        <v>238</v>
      </c>
      <c r="H31" s="10">
        <v>42947</v>
      </c>
      <c r="I31" s="7">
        <v>726</v>
      </c>
      <c r="J31" s="9">
        <f t="shared" si="1"/>
        <v>0.38130252100840334</v>
      </c>
      <c r="K31" s="28">
        <v>1.85</v>
      </c>
      <c r="L31" s="28">
        <f t="shared" si="0"/>
        <v>1343.1000000000001</v>
      </c>
      <c r="M31" s="35" t="s">
        <v>4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7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</row>
    <row r="32" spans="2:244" s="7" customFormat="1" ht="120" customHeight="1" x14ac:dyDescent="0.25">
      <c r="B32" s="7" t="s">
        <v>62</v>
      </c>
      <c r="C32" s="7" t="s">
        <v>63</v>
      </c>
      <c r="D32" s="7" t="s">
        <v>64</v>
      </c>
      <c r="E32" s="7" t="s">
        <v>65</v>
      </c>
      <c r="F32" s="7">
        <v>2</v>
      </c>
      <c r="G32" s="7">
        <v>128</v>
      </c>
      <c r="H32" s="8">
        <v>42979</v>
      </c>
      <c r="I32" s="7">
        <v>182</v>
      </c>
      <c r="J32" s="9">
        <f t="shared" si="1"/>
        <v>0.7109375</v>
      </c>
      <c r="K32" s="28">
        <v>10.199999999999999</v>
      </c>
      <c r="L32" s="28">
        <f t="shared" si="0"/>
        <v>1856.3999999999999</v>
      </c>
      <c r="M32" s="35" t="s">
        <v>4</v>
      </c>
      <c r="N32" s="36"/>
      <c r="O32" s="36"/>
      <c r="P32" s="36"/>
      <c r="Q32" s="36" t="s">
        <v>8</v>
      </c>
      <c r="R32" s="36" t="s">
        <v>21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7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</row>
    <row r="33" spans="2:244" s="13" customFormat="1" ht="77.25" customHeight="1" x14ac:dyDescent="0.25">
      <c r="B33" s="18" t="s">
        <v>66</v>
      </c>
      <c r="C33" s="16" t="s">
        <v>67</v>
      </c>
      <c r="D33" s="16" t="s">
        <v>68</v>
      </c>
      <c r="E33" s="16" t="s">
        <v>69</v>
      </c>
      <c r="F33" s="16">
        <v>1</v>
      </c>
      <c r="G33" s="16">
        <v>135</v>
      </c>
      <c r="H33" s="20">
        <v>42935</v>
      </c>
      <c r="I33" s="16">
        <v>290</v>
      </c>
      <c r="J33" s="19">
        <f t="shared" si="1"/>
        <v>2.1481481481481484</v>
      </c>
      <c r="K33" s="29">
        <v>18.850000000000001</v>
      </c>
      <c r="L33" s="28">
        <f t="shared" si="0"/>
        <v>5466.5</v>
      </c>
      <c r="M33" s="35" t="s">
        <v>4</v>
      </c>
      <c r="N33" s="36" t="s">
        <v>5</v>
      </c>
      <c r="O33" s="36" t="s">
        <v>6</v>
      </c>
      <c r="P33" s="36" t="s">
        <v>7</v>
      </c>
      <c r="Q33" s="36"/>
      <c r="R33" s="36"/>
      <c r="S33" s="36"/>
      <c r="T33" s="36"/>
      <c r="U33" s="36"/>
      <c r="V33" s="36" t="s">
        <v>29</v>
      </c>
      <c r="W33" s="36"/>
      <c r="X33" s="36" t="s">
        <v>30</v>
      </c>
      <c r="Y33" s="36" t="s">
        <v>12</v>
      </c>
      <c r="Z33" s="36"/>
      <c r="AA33" s="36"/>
      <c r="AB33" s="36"/>
      <c r="AC33" s="37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</row>
    <row r="34" spans="2:244" s="13" customFormat="1" x14ac:dyDescent="0.25">
      <c r="B34" s="13" t="s">
        <v>66</v>
      </c>
      <c r="C34" s="13" t="s">
        <v>67</v>
      </c>
      <c r="D34" s="13" t="s">
        <v>68</v>
      </c>
      <c r="E34" s="13" t="s">
        <v>69</v>
      </c>
      <c r="F34" s="13">
        <v>1</v>
      </c>
      <c r="G34" s="13">
        <v>135</v>
      </c>
      <c r="H34" s="17">
        <v>42987</v>
      </c>
      <c r="I34" s="13">
        <v>400</v>
      </c>
      <c r="J34" s="15">
        <f t="shared" si="1"/>
        <v>2.9629629629629628</v>
      </c>
      <c r="K34" s="29">
        <v>18.850000000000001</v>
      </c>
      <c r="L34" s="28">
        <f t="shared" si="0"/>
        <v>7540.0000000000009</v>
      </c>
      <c r="M34" s="35" t="s">
        <v>4</v>
      </c>
      <c r="N34" s="36" t="s">
        <v>5</v>
      </c>
      <c r="O34" s="36" t="s">
        <v>6</v>
      </c>
      <c r="P34" s="36" t="s">
        <v>7</v>
      </c>
      <c r="Q34" s="36"/>
      <c r="R34" s="36"/>
      <c r="S34" s="36"/>
      <c r="T34" s="36"/>
      <c r="U34" s="36"/>
      <c r="V34" s="36" t="s">
        <v>29</v>
      </c>
      <c r="W34" s="36"/>
      <c r="X34" s="36" t="s">
        <v>30</v>
      </c>
      <c r="Y34" s="36" t="s">
        <v>12</v>
      </c>
      <c r="Z34" s="36"/>
      <c r="AA34" s="36"/>
      <c r="AB34" s="36"/>
      <c r="AC34" s="37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</row>
    <row r="35" spans="2:244" s="7" customFormat="1" ht="120" customHeight="1" x14ac:dyDescent="0.25">
      <c r="B35" s="7" t="s">
        <v>70</v>
      </c>
      <c r="C35" s="7" t="s">
        <v>71</v>
      </c>
      <c r="D35" s="7" t="s">
        <v>68</v>
      </c>
      <c r="E35" s="7" t="s">
        <v>69</v>
      </c>
      <c r="F35" s="7">
        <v>1</v>
      </c>
      <c r="G35" s="7">
        <v>135</v>
      </c>
      <c r="H35" s="10">
        <v>42950</v>
      </c>
      <c r="I35" s="7">
        <v>50</v>
      </c>
      <c r="J35" s="9">
        <f t="shared" si="1"/>
        <v>0.37037037037037035</v>
      </c>
      <c r="K35" s="28">
        <v>18.850000000000001</v>
      </c>
      <c r="L35" s="28">
        <f t="shared" si="0"/>
        <v>942.50000000000011</v>
      </c>
      <c r="M35" s="35" t="s">
        <v>4</v>
      </c>
      <c r="N35" s="36" t="s">
        <v>5</v>
      </c>
      <c r="O35" s="36" t="s">
        <v>6</v>
      </c>
      <c r="P35" s="36" t="s">
        <v>7</v>
      </c>
      <c r="Q35" s="36" t="s">
        <v>8</v>
      </c>
      <c r="R35" s="36"/>
      <c r="S35" s="36" t="s">
        <v>9</v>
      </c>
      <c r="T35" s="36" t="s">
        <v>10</v>
      </c>
      <c r="U35" s="36"/>
      <c r="V35" s="36" t="s">
        <v>29</v>
      </c>
      <c r="W35" s="36"/>
      <c r="X35" s="36" t="s">
        <v>30</v>
      </c>
      <c r="Y35" s="36" t="s">
        <v>12</v>
      </c>
      <c r="Z35" s="36"/>
      <c r="AA35" s="36"/>
      <c r="AB35" s="36"/>
      <c r="AC35" s="37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</row>
    <row r="36" spans="2:244" s="13" customFormat="1" x14ac:dyDescent="0.25">
      <c r="B36" s="13" t="s">
        <v>70</v>
      </c>
      <c r="C36" s="13" t="s">
        <v>71</v>
      </c>
      <c r="D36" s="13" t="s">
        <v>68</v>
      </c>
      <c r="E36" s="13" t="s">
        <v>69</v>
      </c>
      <c r="F36" s="13">
        <v>1</v>
      </c>
      <c r="G36" s="13">
        <v>135</v>
      </c>
      <c r="H36" s="14">
        <v>42958</v>
      </c>
      <c r="I36" s="13">
        <v>320</v>
      </c>
      <c r="J36" s="15">
        <f t="shared" si="1"/>
        <v>2.3703703703703702</v>
      </c>
      <c r="K36" s="29">
        <v>18.850000000000001</v>
      </c>
      <c r="L36" s="28">
        <f t="shared" si="0"/>
        <v>6032</v>
      </c>
      <c r="M36" s="35" t="s">
        <v>4</v>
      </c>
      <c r="N36" s="36" t="s">
        <v>5</v>
      </c>
      <c r="O36" s="36" t="s">
        <v>6</v>
      </c>
      <c r="P36" s="36" t="s">
        <v>7</v>
      </c>
      <c r="Q36" s="36" t="s">
        <v>8</v>
      </c>
      <c r="R36" s="36"/>
      <c r="S36" s="36" t="s">
        <v>9</v>
      </c>
      <c r="T36" s="36" t="s">
        <v>10</v>
      </c>
      <c r="U36" s="36"/>
      <c r="V36" s="36" t="s">
        <v>29</v>
      </c>
      <c r="W36" s="36"/>
      <c r="X36" s="36" t="s">
        <v>30</v>
      </c>
      <c r="Y36" s="36" t="s">
        <v>12</v>
      </c>
      <c r="Z36" s="36"/>
      <c r="AA36" s="36"/>
      <c r="AB36" s="36"/>
      <c r="AC36" s="37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</row>
    <row r="37" spans="2:244" s="13" customFormat="1" ht="120" customHeight="1" x14ac:dyDescent="0.25">
      <c r="B37" s="13" t="s">
        <v>70</v>
      </c>
      <c r="C37" s="13" t="s">
        <v>71</v>
      </c>
      <c r="D37" s="13" t="s">
        <v>68</v>
      </c>
      <c r="E37" s="13" t="s">
        <v>69</v>
      </c>
      <c r="F37" s="13">
        <v>1</v>
      </c>
      <c r="G37" s="13">
        <v>135</v>
      </c>
      <c r="H37" s="17">
        <v>43033</v>
      </c>
      <c r="I37" s="13">
        <v>230</v>
      </c>
      <c r="J37" s="15">
        <f t="shared" si="1"/>
        <v>1.7037037037037037</v>
      </c>
      <c r="K37" s="29">
        <v>18.850000000000001</v>
      </c>
      <c r="L37" s="28">
        <f t="shared" si="0"/>
        <v>4335.5</v>
      </c>
      <c r="M37" s="35" t="s">
        <v>4</v>
      </c>
      <c r="N37" s="36" t="s">
        <v>5</v>
      </c>
      <c r="O37" s="36" t="s">
        <v>6</v>
      </c>
      <c r="P37" s="36" t="s">
        <v>7</v>
      </c>
      <c r="Q37" s="36" t="s">
        <v>8</v>
      </c>
      <c r="R37" s="36"/>
      <c r="S37" s="36" t="s">
        <v>9</v>
      </c>
      <c r="T37" s="36" t="s">
        <v>10</v>
      </c>
      <c r="U37" s="36"/>
      <c r="V37" s="36" t="s">
        <v>29</v>
      </c>
      <c r="W37" s="36"/>
      <c r="X37" s="36" t="s">
        <v>30</v>
      </c>
      <c r="Y37" s="36" t="s">
        <v>12</v>
      </c>
      <c r="Z37" s="36"/>
      <c r="AA37" s="36"/>
      <c r="AB37" s="36"/>
      <c r="AC37" s="37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</row>
    <row r="38" spans="2:244" s="13" customFormat="1" x14ac:dyDescent="0.25">
      <c r="B38" s="13" t="s">
        <v>72</v>
      </c>
      <c r="C38" s="13" t="s">
        <v>73</v>
      </c>
      <c r="D38" s="13" t="s">
        <v>68</v>
      </c>
      <c r="E38" s="13" t="s">
        <v>69</v>
      </c>
      <c r="F38" s="13">
        <v>1</v>
      </c>
      <c r="G38" s="13">
        <v>135</v>
      </c>
      <c r="H38" s="17">
        <v>43015</v>
      </c>
      <c r="I38" s="13">
        <v>40</v>
      </c>
      <c r="J38" s="15">
        <f t="shared" si="1"/>
        <v>0.29629629629629628</v>
      </c>
      <c r="K38" s="29">
        <v>18.850000000000001</v>
      </c>
      <c r="L38" s="28">
        <f t="shared" si="0"/>
        <v>754</v>
      </c>
      <c r="M38" s="38" t="s">
        <v>4</v>
      </c>
      <c r="N38" s="39" t="s">
        <v>5</v>
      </c>
      <c r="O38" s="39" t="s">
        <v>6</v>
      </c>
      <c r="P38" s="39" t="s">
        <v>7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 t="s">
        <v>74</v>
      </c>
      <c r="AB38" s="39" t="s">
        <v>75</v>
      </c>
      <c r="AC38" s="40" t="s">
        <v>76</v>
      </c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</row>
    <row r="39" spans="2:244" x14ac:dyDescent="0.25">
      <c r="B39" s="21"/>
      <c r="I39" s="30">
        <f>SUM(I2:I38)</f>
        <v>83200</v>
      </c>
      <c r="J39" s="31">
        <f>SUM(J2:J38)</f>
        <v>451.41511479558591</v>
      </c>
      <c r="L39" s="41">
        <f>SUM(L2:L38)</f>
        <v>939832.10000000009</v>
      </c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</row>
    <row r="40" spans="2:244" x14ac:dyDescent="0.25">
      <c r="B40" s="21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</row>
    <row r="41" spans="2:244" x14ac:dyDescent="0.25">
      <c r="B41" s="21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</row>
    <row r="42" spans="2:244" x14ac:dyDescent="0.25">
      <c r="B42" s="21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</row>
    <row r="43" spans="2:244" x14ac:dyDescent="0.25">
      <c r="B43" s="21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</row>
    <row r="44" spans="2:244" x14ac:dyDescent="0.25">
      <c r="B44" s="21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</row>
    <row r="45" spans="2:244" x14ac:dyDescent="0.25">
      <c r="B45" s="21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</row>
    <row r="46" spans="2:244" x14ac:dyDescent="0.25">
      <c r="B46" s="21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</row>
    <row r="47" spans="2:244" x14ac:dyDescent="0.25">
      <c r="B47" s="21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</row>
    <row r="48" spans="2:244" x14ac:dyDescent="0.25">
      <c r="B48" s="21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</row>
    <row r="49" spans="2:244" x14ac:dyDescent="0.25">
      <c r="B49" s="21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</row>
    <row r="50" spans="2:244" x14ac:dyDescent="0.25">
      <c r="B50" s="21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</row>
    <row r="51" spans="2:244" x14ac:dyDescent="0.25">
      <c r="B51" s="21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</row>
    <row r="52" spans="2:244" x14ac:dyDescent="0.25">
      <c r="B52" s="21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</row>
    <row r="53" spans="2:244" x14ac:dyDescent="0.25">
      <c r="B53" s="21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</row>
    <row r="54" spans="2:244" x14ac:dyDescent="0.25">
      <c r="B54" s="21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</row>
    <row r="55" spans="2:244" x14ac:dyDescent="0.25">
      <c r="B55" s="21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</row>
    <row r="56" spans="2:244" x14ac:dyDescent="0.25">
      <c r="B56" s="21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</row>
    <row r="57" spans="2:244" x14ac:dyDescent="0.25">
      <c r="B57" s="21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</row>
    <row r="58" spans="2:244" x14ac:dyDescent="0.25">
      <c r="B58" s="21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</row>
    <row r="59" spans="2:244" x14ac:dyDescent="0.25">
      <c r="B59" s="21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</row>
    <row r="60" spans="2:244" x14ac:dyDescent="0.25">
      <c r="B60" s="21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</row>
    <row r="61" spans="2:244" x14ac:dyDescent="0.25">
      <c r="B61" s="21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</row>
    <row r="62" spans="2:244" x14ac:dyDescent="0.25">
      <c r="B62" s="21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</row>
    <row r="63" spans="2:244" x14ac:dyDescent="0.25">
      <c r="B63" s="21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</row>
    <row r="64" spans="2:244" x14ac:dyDescent="0.25">
      <c r="B64" s="21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</row>
    <row r="65" spans="2:244" x14ac:dyDescent="0.25">
      <c r="B65" s="21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</row>
    <row r="66" spans="2:244" x14ac:dyDescent="0.25">
      <c r="B66" s="21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</row>
    <row r="67" spans="2:244" x14ac:dyDescent="0.25">
      <c r="B67" s="21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</row>
    <row r="68" spans="2:244" x14ac:dyDescent="0.25">
      <c r="B68" s="21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</row>
    <row r="69" spans="2:244" x14ac:dyDescent="0.25">
      <c r="B69" s="21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</row>
    <row r="70" spans="2:244" x14ac:dyDescent="0.25">
      <c r="B70" s="21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</row>
    <row r="71" spans="2:244" x14ac:dyDescent="0.25">
      <c r="B71" s="21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</row>
    <row r="72" spans="2:244" x14ac:dyDescent="0.25">
      <c r="B72" s="21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</row>
    <row r="73" spans="2:244" x14ac:dyDescent="0.25">
      <c r="B73" s="21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</row>
    <row r="74" spans="2:244" x14ac:dyDescent="0.25">
      <c r="B74" s="21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</row>
    <row r="75" spans="2:244" x14ac:dyDescent="0.25">
      <c r="B75" s="21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</row>
    <row r="76" spans="2:244" x14ac:dyDescent="0.25">
      <c r="B76" s="21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</row>
    <row r="77" spans="2:244" x14ac:dyDescent="0.25">
      <c r="B77" s="21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</row>
    <row r="78" spans="2:244" x14ac:dyDescent="0.25">
      <c r="B78" s="21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</row>
    <row r="79" spans="2:244" x14ac:dyDescent="0.25">
      <c r="B79" s="21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</row>
    <row r="80" spans="2:244" x14ac:dyDescent="0.25">
      <c r="B80" s="21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</row>
    <row r="81" spans="2:244" x14ac:dyDescent="0.25">
      <c r="B81" s="21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</row>
    <row r="82" spans="2:244" x14ac:dyDescent="0.25">
      <c r="B82" s="21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</row>
    <row r="83" spans="2:244" x14ac:dyDescent="0.25">
      <c r="B83" s="21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</row>
    <row r="84" spans="2:244" x14ac:dyDescent="0.25">
      <c r="B84" s="21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</row>
    <row r="85" spans="2:244" x14ac:dyDescent="0.25">
      <c r="B85" s="21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</row>
    <row r="86" spans="2:244" x14ac:dyDescent="0.25">
      <c r="B86" s="21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  <c r="HQ86" s="27"/>
      <c r="HR86" s="27"/>
      <c r="HS86" s="27"/>
      <c r="HT86" s="27"/>
      <c r="HU86" s="27"/>
      <c r="HV86" s="27"/>
      <c r="HW86" s="27"/>
      <c r="HX86" s="27"/>
      <c r="HY86" s="27"/>
      <c r="HZ86" s="27"/>
      <c r="IA86" s="27"/>
      <c r="IB86" s="27"/>
      <c r="IC86" s="27"/>
      <c r="ID86" s="27"/>
      <c r="IE86" s="27"/>
      <c r="IF86" s="27"/>
      <c r="IG86" s="27"/>
      <c r="IH86" s="27"/>
      <c r="II86" s="27"/>
      <c r="IJ86" s="27"/>
    </row>
    <row r="87" spans="2:244" x14ac:dyDescent="0.25">
      <c r="B87" s="21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</row>
    <row r="88" spans="2:244" x14ac:dyDescent="0.25">
      <c r="B88" s="21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</row>
    <row r="89" spans="2:244" x14ac:dyDescent="0.25">
      <c r="B89" s="21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  <c r="HQ89" s="27"/>
      <c r="HR89" s="27"/>
      <c r="HS89" s="27"/>
      <c r="HT89" s="27"/>
      <c r="HU89" s="27"/>
      <c r="HV89" s="27"/>
      <c r="HW89" s="27"/>
      <c r="HX89" s="27"/>
      <c r="HY89" s="27"/>
      <c r="HZ89" s="27"/>
      <c r="IA89" s="27"/>
      <c r="IB89" s="27"/>
      <c r="IC89" s="27"/>
      <c r="ID89" s="27"/>
      <c r="IE89" s="27"/>
      <c r="IF89" s="27"/>
      <c r="IG89" s="27"/>
      <c r="IH89" s="27"/>
      <c r="II89" s="27"/>
      <c r="IJ89" s="27"/>
    </row>
    <row r="90" spans="2:244" x14ac:dyDescent="0.25">
      <c r="B90" s="21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  <c r="HQ90" s="27"/>
      <c r="HR90" s="27"/>
      <c r="HS90" s="27"/>
      <c r="HT90" s="27"/>
      <c r="HU90" s="27"/>
      <c r="HV90" s="27"/>
      <c r="HW90" s="27"/>
      <c r="HX90" s="27"/>
      <c r="HY90" s="27"/>
      <c r="HZ90" s="27"/>
      <c r="IA90" s="27"/>
      <c r="IB90" s="27"/>
      <c r="IC90" s="27"/>
      <c r="ID90" s="27"/>
      <c r="IE90" s="27"/>
      <c r="IF90" s="27"/>
      <c r="IG90" s="27"/>
      <c r="IH90" s="27"/>
      <c r="II90" s="27"/>
      <c r="IJ90" s="27"/>
    </row>
    <row r="91" spans="2:244" x14ac:dyDescent="0.25">
      <c r="B91" s="21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  <c r="GY91" s="27"/>
      <c r="GZ91" s="27"/>
      <c r="HA91" s="27"/>
      <c r="HB91" s="27"/>
      <c r="HC91" s="27"/>
      <c r="HD91" s="27"/>
      <c r="HE91" s="27"/>
      <c r="HF91" s="27"/>
      <c r="HG91" s="27"/>
      <c r="HH91" s="27"/>
      <c r="HI91" s="27"/>
      <c r="HJ91" s="27"/>
      <c r="HK91" s="27"/>
      <c r="HL91" s="27"/>
      <c r="HM91" s="27"/>
      <c r="HN91" s="27"/>
      <c r="HO91" s="27"/>
      <c r="HP91" s="27"/>
      <c r="HQ91" s="27"/>
      <c r="HR91" s="27"/>
      <c r="HS91" s="27"/>
      <c r="HT91" s="27"/>
      <c r="HU91" s="27"/>
      <c r="HV91" s="27"/>
      <c r="HW91" s="27"/>
      <c r="HX91" s="27"/>
      <c r="HY91" s="27"/>
      <c r="HZ91" s="27"/>
      <c r="IA91" s="27"/>
      <c r="IB91" s="27"/>
      <c r="IC91" s="27"/>
      <c r="ID91" s="27"/>
      <c r="IE91" s="27"/>
      <c r="IF91" s="27"/>
      <c r="IG91" s="27"/>
      <c r="IH91" s="27"/>
      <c r="II91" s="27"/>
      <c r="IJ91" s="27"/>
    </row>
    <row r="92" spans="2:244" x14ac:dyDescent="0.25">
      <c r="B92" s="21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  <c r="GY92" s="27"/>
      <c r="GZ92" s="27"/>
      <c r="HA92" s="27"/>
      <c r="HB92" s="27"/>
      <c r="HC92" s="27"/>
      <c r="HD92" s="27"/>
      <c r="HE92" s="27"/>
      <c r="HF92" s="27"/>
      <c r="HG92" s="27"/>
      <c r="HH92" s="27"/>
      <c r="HI92" s="27"/>
      <c r="HJ92" s="27"/>
      <c r="HK92" s="27"/>
      <c r="HL92" s="27"/>
      <c r="HM92" s="27"/>
      <c r="HN92" s="27"/>
      <c r="HO92" s="27"/>
      <c r="HP92" s="27"/>
      <c r="HQ92" s="27"/>
      <c r="HR92" s="27"/>
      <c r="HS92" s="27"/>
      <c r="HT92" s="27"/>
      <c r="HU92" s="27"/>
      <c r="HV92" s="27"/>
      <c r="HW92" s="27"/>
      <c r="HX92" s="27"/>
      <c r="HY92" s="27"/>
      <c r="HZ92" s="27"/>
      <c r="IA92" s="27"/>
      <c r="IB92" s="27"/>
      <c r="IC92" s="27"/>
      <c r="ID92" s="27"/>
      <c r="IE92" s="27"/>
      <c r="IF92" s="27"/>
      <c r="IG92" s="27"/>
      <c r="IH92" s="27"/>
      <c r="II92" s="27"/>
      <c r="IJ92" s="27"/>
    </row>
    <row r="93" spans="2:244" x14ac:dyDescent="0.25">
      <c r="B93" s="21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  <c r="GP93" s="27"/>
      <c r="GQ93" s="27"/>
      <c r="GR93" s="27"/>
      <c r="GS93" s="27"/>
      <c r="GT93" s="27"/>
      <c r="GU93" s="27"/>
      <c r="GV93" s="27"/>
      <c r="GW93" s="27"/>
      <c r="GX93" s="27"/>
      <c r="GY93" s="27"/>
      <c r="GZ93" s="27"/>
      <c r="HA93" s="27"/>
      <c r="HB93" s="27"/>
      <c r="HC93" s="27"/>
      <c r="HD93" s="27"/>
      <c r="HE93" s="27"/>
      <c r="HF93" s="27"/>
      <c r="HG93" s="27"/>
      <c r="HH93" s="27"/>
      <c r="HI93" s="27"/>
      <c r="HJ93" s="27"/>
      <c r="HK93" s="27"/>
      <c r="HL93" s="27"/>
      <c r="HM93" s="27"/>
      <c r="HN93" s="27"/>
      <c r="HO93" s="27"/>
      <c r="HP93" s="27"/>
      <c r="HQ93" s="27"/>
      <c r="HR93" s="27"/>
      <c r="HS93" s="27"/>
      <c r="HT93" s="27"/>
      <c r="HU93" s="27"/>
      <c r="HV93" s="27"/>
      <c r="HW93" s="27"/>
      <c r="HX93" s="27"/>
      <c r="HY93" s="27"/>
      <c r="HZ93" s="27"/>
      <c r="IA93" s="27"/>
      <c r="IB93" s="27"/>
      <c r="IC93" s="27"/>
      <c r="ID93" s="27"/>
      <c r="IE93" s="27"/>
      <c r="IF93" s="27"/>
      <c r="IG93" s="27"/>
      <c r="IH93" s="27"/>
      <c r="II93" s="27"/>
      <c r="IJ93" s="27"/>
    </row>
    <row r="94" spans="2:244" x14ac:dyDescent="0.25">
      <c r="B94" s="21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  <c r="GY94" s="27"/>
      <c r="GZ94" s="27"/>
      <c r="HA94" s="27"/>
      <c r="HB94" s="27"/>
      <c r="HC94" s="27"/>
      <c r="HD94" s="27"/>
      <c r="HE94" s="27"/>
      <c r="HF94" s="27"/>
      <c r="HG94" s="27"/>
      <c r="HH94" s="27"/>
      <c r="HI94" s="27"/>
      <c r="HJ94" s="27"/>
      <c r="HK94" s="27"/>
      <c r="HL94" s="27"/>
      <c r="HM94" s="27"/>
      <c r="HN94" s="27"/>
      <c r="HO94" s="27"/>
      <c r="HP94" s="27"/>
      <c r="HQ94" s="27"/>
      <c r="HR94" s="27"/>
      <c r="HS94" s="27"/>
      <c r="HT94" s="27"/>
      <c r="HU94" s="27"/>
      <c r="HV94" s="27"/>
      <c r="HW94" s="27"/>
      <c r="HX94" s="27"/>
      <c r="HY94" s="27"/>
      <c r="HZ94" s="27"/>
      <c r="IA94" s="27"/>
      <c r="IB94" s="27"/>
      <c r="IC94" s="27"/>
      <c r="ID94" s="27"/>
      <c r="IE94" s="27"/>
      <c r="IF94" s="27"/>
      <c r="IG94" s="27"/>
      <c r="IH94" s="27"/>
      <c r="II94" s="27"/>
      <c r="IJ94" s="27"/>
    </row>
    <row r="95" spans="2:244" x14ac:dyDescent="0.25">
      <c r="B95" s="21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  <c r="HQ95" s="27"/>
      <c r="HR95" s="27"/>
      <c r="HS95" s="27"/>
      <c r="HT95" s="27"/>
      <c r="HU95" s="27"/>
      <c r="HV95" s="27"/>
      <c r="HW95" s="27"/>
      <c r="HX95" s="27"/>
      <c r="HY95" s="27"/>
      <c r="HZ95" s="27"/>
      <c r="IA95" s="27"/>
      <c r="IB95" s="27"/>
      <c r="IC95" s="27"/>
      <c r="ID95" s="27"/>
      <c r="IE95" s="27"/>
      <c r="IF95" s="27"/>
      <c r="IG95" s="27"/>
      <c r="IH95" s="27"/>
      <c r="II95" s="27"/>
      <c r="IJ95" s="27"/>
    </row>
    <row r="96" spans="2:244" x14ac:dyDescent="0.25">
      <c r="B96" s="21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  <c r="GP96" s="27"/>
      <c r="GQ96" s="27"/>
      <c r="GR96" s="27"/>
      <c r="GS96" s="27"/>
      <c r="GT96" s="27"/>
      <c r="GU96" s="27"/>
      <c r="GV96" s="27"/>
      <c r="GW96" s="27"/>
      <c r="GX96" s="27"/>
      <c r="GY96" s="27"/>
      <c r="GZ96" s="27"/>
      <c r="HA96" s="27"/>
      <c r="HB96" s="27"/>
      <c r="HC96" s="27"/>
      <c r="HD96" s="27"/>
      <c r="HE96" s="27"/>
      <c r="HF96" s="27"/>
      <c r="HG96" s="27"/>
      <c r="HH96" s="27"/>
      <c r="HI96" s="27"/>
      <c r="HJ96" s="27"/>
      <c r="HK96" s="27"/>
      <c r="HL96" s="27"/>
      <c r="HM96" s="27"/>
      <c r="HN96" s="27"/>
      <c r="HO96" s="27"/>
      <c r="HP96" s="27"/>
      <c r="HQ96" s="27"/>
      <c r="HR96" s="27"/>
      <c r="HS96" s="27"/>
      <c r="HT96" s="27"/>
      <c r="HU96" s="27"/>
      <c r="HV96" s="27"/>
      <c r="HW96" s="27"/>
      <c r="HX96" s="27"/>
      <c r="HY96" s="27"/>
      <c r="HZ96" s="27"/>
      <c r="IA96" s="27"/>
      <c r="IB96" s="27"/>
      <c r="IC96" s="27"/>
      <c r="ID96" s="27"/>
      <c r="IE96" s="27"/>
      <c r="IF96" s="27"/>
      <c r="IG96" s="27"/>
      <c r="IH96" s="27"/>
      <c r="II96" s="27"/>
      <c r="IJ96" s="27"/>
    </row>
    <row r="97" spans="2:244" x14ac:dyDescent="0.25">
      <c r="B97" s="21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  <c r="HQ97" s="27"/>
      <c r="HR97" s="27"/>
      <c r="HS97" s="27"/>
      <c r="HT97" s="27"/>
      <c r="HU97" s="27"/>
      <c r="HV97" s="27"/>
      <c r="HW97" s="27"/>
      <c r="HX97" s="27"/>
      <c r="HY97" s="27"/>
      <c r="HZ97" s="27"/>
      <c r="IA97" s="27"/>
      <c r="IB97" s="27"/>
      <c r="IC97" s="27"/>
      <c r="ID97" s="27"/>
      <c r="IE97" s="27"/>
      <c r="IF97" s="27"/>
      <c r="IG97" s="27"/>
      <c r="IH97" s="27"/>
      <c r="II97" s="27"/>
      <c r="IJ97" s="27"/>
    </row>
    <row r="98" spans="2:244" x14ac:dyDescent="0.25">
      <c r="B98" s="21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  <c r="HT98" s="27"/>
      <c r="HU98" s="27"/>
      <c r="HV98" s="27"/>
      <c r="HW98" s="27"/>
      <c r="HX98" s="27"/>
      <c r="HY98" s="27"/>
      <c r="HZ98" s="27"/>
      <c r="IA98" s="27"/>
      <c r="IB98" s="27"/>
      <c r="IC98" s="27"/>
      <c r="ID98" s="27"/>
      <c r="IE98" s="27"/>
      <c r="IF98" s="27"/>
      <c r="IG98" s="27"/>
      <c r="IH98" s="27"/>
      <c r="II98" s="27"/>
      <c r="IJ98" s="27"/>
    </row>
    <row r="99" spans="2:244" x14ac:dyDescent="0.25">
      <c r="B99" s="21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  <c r="HT99" s="27"/>
      <c r="HU99" s="27"/>
      <c r="HV99" s="27"/>
      <c r="HW99" s="27"/>
      <c r="HX99" s="27"/>
      <c r="HY99" s="27"/>
      <c r="HZ99" s="27"/>
      <c r="IA99" s="27"/>
      <c r="IB99" s="27"/>
      <c r="IC99" s="27"/>
      <c r="ID99" s="27"/>
      <c r="IE99" s="27"/>
      <c r="IF99" s="27"/>
      <c r="IG99" s="27"/>
      <c r="IH99" s="27"/>
      <c r="II99" s="27"/>
      <c r="IJ99" s="27"/>
    </row>
    <row r="100" spans="2:244" x14ac:dyDescent="0.25">
      <c r="B100" s="21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  <c r="HQ100" s="27"/>
      <c r="HR100" s="27"/>
      <c r="HS100" s="27"/>
      <c r="HT100" s="27"/>
      <c r="HU100" s="27"/>
      <c r="HV100" s="27"/>
      <c r="HW100" s="27"/>
      <c r="HX100" s="27"/>
      <c r="HY100" s="27"/>
      <c r="HZ100" s="27"/>
      <c r="IA100" s="27"/>
      <c r="IB100" s="27"/>
      <c r="IC100" s="27"/>
      <c r="ID100" s="27"/>
      <c r="IE100" s="27"/>
      <c r="IF100" s="27"/>
      <c r="IG100" s="27"/>
      <c r="IH100" s="27"/>
      <c r="II100" s="27"/>
      <c r="IJ100" s="27"/>
    </row>
    <row r="101" spans="2:244" x14ac:dyDescent="0.25">
      <c r="B101" s="21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  <c r="HT101" s="27"/>
      <c r="HU101" s="27"/>
      <c r="HV101" s="27"/>
      <c r="HW101" s="27"/>
      <c r="HX101" s="27"/>
      <c r="HY101" s="27"/>
      <c r="HZ101" s="27"/>
      <c r="IA101" s="27"/>
      <c r="IB101" s="27"/>
      <c r="IC101" s="27"/>
      <c r="ID101" s="27"/>
      <c r="IE101" s="27"/>
      <c r="IF101" s="27"/>
      <c r="IG101" s="27"/>
      <c r="IH101" s="27"/>
      <c r="II101" s="27"/>
      <c r="IJ101" s="27"/>
    </row>
    <row r="102" spans="2:244" x14ac:dyDescent="0.25">
      <c r="B102" s="21"/>
    </row>
    <row r="103" spans="2:244" x14ac:dyDescent="0.25">
      <c r="B103" s="21"/>
    </row>
    <row r="104" spans="2:244" x14ac:dyDescent="0.25">
      <c r="B104" s="21"/>
    </row>
    <row r="105" spans="2:244" x14ac:dyDescent="0.25">
      <c r="B105" s="21"/>
    </row>
    <row r="106" spans="2:244" x14ac:dyDescent="0.25">
      <c r="B106" s="21"/>
    </row>
    <row r="107" spans="2:244" x14ac:dyDescent="0.25">
      <c r="B107" s="21"/>
    </row>
    <row r="108" spans="2:244" x14ac:dyDescent="0.25">
      <c r="B108" s="21"/>
    </row>
    <row r="109" spans="2:244" x14ac:dyDescent="0.25">
      <c r="B109" s="21"/>
    </row>
    <row r="110" spans="2:244" x14ac:dyDescent="0.25">
      <c r="B110" s="21"/>
    </row>
    <row r="111" spans="2:244" x14ac:dyDescent="0.25">
      <c r="B111" s="21"/>
    </row>
    <row r="112" spans="2:244" x14ac:dyDescent="0.25">
      <c r="B112" s="21"/>
    </row>
    <row r="113" spans="2:2" x14ac:dyDescent="0.25">
      <c r="B113" s="21"/>
    </row>
    <row r="114" spans="2:2" x14ac:dyDescent="0.25">
      <c r="B114" s="21"/>
    </row>
    <row r="115" spans="2:2" x14ac:dyDescent="0.25">
      <c r="B115" s="21"/>
    </row>
    <row r="116" spans="2:2" x14ac:dyDescent="0.25">
      <c r="B116" s="21"/>
    </row>
    <row r="117" spans="2:2" x14ac:dyDescent="0.25">
      <c r="B117" s="21"/>
    </row>
    <row r="118" spans="2:2" x14ac:dyDescent="0.25">
      <c r="B118" s="21"/>
    </row>
    <row r="119" spans="2:2" x14ac:dyDescent="0.25">
      <c r="B119" s="21"/>
    </row>
    <row r="120" spans="2:2" x14ac:dyDescent="0.25">
      <c r="B120" s="21"/>
    </row>
    <row r="121" spans="2:2" x14ac:dyDescent="0.25">
      <c r="B121" s="21"/>
    </row>
    <row r="122" spans="2:2" x14ac:dyDescent="0.25">
      <c r="B122" s="21"/>
    </row>
    <row r="123" spans="2:2" x14ac:dyDescent="0.25">
      <c r="B123" s="21"/>
    </row>
    <row r="124" spans="2:2" x14ac:dyDescent="0.25">
      <c r="B124" s="21"/>
    </row>
    <row r="125" spans="2:2" x14ac:dyDescent="0.25">
      <c r="B125" s="21"/>
    </row>
    <row r="126" spans="2:2" x14ac:dyDescent="0.25">
      <c r="B126" s="21"/>
    </row>
    <row r="127" spans="2:2" x14ac:dyDescent="0.25">
      <c r="B127" s="21"/>
    </row>
    <row r="128" spans="2:2" x14ac:dyDescent="0.25">
      <c r="B128" s="21"/>
    </row>
    <row r="129" spans="2:2" x14ac:dyDescent="0.25">
      <c r="B129" s="21"/>
    </row>
    <row r="130" spans="2:2" x14ac:dyDescent="0.25">
      <c r="B130" s="21"/>
    </row>
    <row r="131" spans="2:2" x14ac:dyDescent="0.25">
      <c r="B131" s="21"/>
    </row>
    <row r="132" spans="2:2" x14ac:dyDescent="0.25">
      <c r="B132" s="21"/>
    </row>
    <row r="133" spans="2:2" x14ac:dyDescent="0.25">
      <c r="B133" s="21"/>
    </row>
    <row r="134" spans="2:2" x14ac:dyDescent="0.25">
      <c r="B134" s="21"/>
    </row>
    <row r="135" spans="2:2" x14ac:dyDescent="0.25">
      <c r="B135" s="21"/>
    </row>
    <row r="136" spans="2:2" x14ac:dyDescent="0.25">
      <c r="B136" s="21"/>
    </row>
    <row r="137" spans="2:2" x14ac:dyDescent="0.25">
      <c r="B137" s="21"/>
    </row>
    <row r="138" spans="2:2" x14ac:dyDescent="0.25">
      <c r="B138" s="21"/>
    </row>
    <row r="139" spans="2:2" x14ac:dyDescent="0.25">
      <c r="B139" s="21"/>
    </row>
    <row r="140" spans="2:2" x14ac:dyDescent="0.25">
      <c r="B140" s="21"/>
    </row>
    <row r="141" spans="2:2" x14ac:dyDescent="0.25">
      <c r="B141" s="21"/>
    </row>
    <row r="142" spans="2:2" x14ac:dyDescent="0.25">
      <c r="B142" s="21"/>
    </row>
    <row r="143" spans="2:2" x14ac:dyDescent="0.25">
      <c r="B143" s="21"/>
    </row>
    <row r="144" spans="2:2" x14ac:dyDescent="0.25">
      <c r="B144" s="21"/>
    </row>
    <row r="145" spans="2:2" x14ac:dyDescent="0.25">
      <c r="B145" s="21"/>
    </row>
    <row r="146" spans="2:2" x14ac:dyDescent="0.25">
      <c r="B146" s="21"/>
    </row>
    <row r="147" spans="2:2" x14ac:dyDescent="0.25">
      <c r="B147" s="21"/>
    </row>
    <row r="148" spans="2:2" x14ac:dyDescent="0.25">
      <c r="B148" s="21"/>
    </row>
    <row r="149" spans="2:2" x14ac:dyDescent="0.25">
      <c r="B149" s="21"/>
    </row>
    <row r="150" spans="2:2" x14ac:dyDescent="0.25">
      <c r="B150" s="21"/>
    </row>
    <row r="151" spans="2:2" x14ac:dyDescent="0.25">
      <c r="B151" s="21"/>
    </row>
    <row r="152" spans="2:2" x14ac:dyDescent="0.25">
      <c r="B152" s="21"/>
    </row>
    <row r="153" spans="2:2" x14ac:dyDescent="0.25">
      <c r="B153" s="21"/>
    </row>
    <row r="154" spans="2:2" x14ac:dyDescent="0.25">
      <c r="B154" s="21"/>
    </row>
    <row r="155" spans="2:2" x14ac:dyDescent="0.25">
      <c r="B155" s="21"/>
    </row>
    <row r="156" spans="2:2" x14ac:dyDescent="0.25">
      <c r="B156" s="21"/>
    </row>
    <row r="157" spans="2:2" x14ac:dyDescent="0.25">
      <c r="B157" s="21"/>
    </row>
    <row r="158" spans="2:2" x14ac:dyDescent="0.25">
      <c r="B158" s="21"/>
    </row>
    <row r="159" spans="2:2" x14ac:dyDescent="0.25">
      <c r="B159" s="21"/>
    </row>
    <row r="160" spans="2:2" x14ac:dyDescent="0.25">
      <c r="B160" s="21"/>
    </row>
    <row r="161" spans="2:2" x14ac:dyDescent="0.25">
      <c r="B161" s="21"/>
    </row>
    <row r="162" spans="2:2" x14ac:dyDescent="0.25">
      <c r="B162" s="21"/>
    </row>
    <row r="163" spans="2:2" x14ac:dyDescent="0.25">
      <c r="B163" s="21"/>
    </row>
    <row r="164" spans="2:2" x14ac:dyDescent="0.25">
      <c r="B164" s="21"/>
    </row>
    <row r="165" spans="2:2" x14ac:dyDescent="0.25">
      <c r="B165" s="21"/>
    </row>
    <row r="166" spans="2:2" x14ac:dyDescent="0.25">
      <c r="B166" s="21"/>
    </row>
    <row r="167" spans="2:2" x14ac:dyDescent="0.25">
      <c r="B167" s="21"/>
    </row>
    <row r="168" spans="2:2" x14ac:dyDescent="0.25">
      <c r="B168" s="21"/>
    </row>
    <row r="169" spans="2:2" x14ac:dyDescent="0.25">
      <c r="B169" s="21"/>
    </row>
    <row r="170" spans="2:2" x14ac:dyDescent="0.25">
      <c r="B170" s="21"/>
    </row>
    <row r="171" spans="2:2" x14ac:dyDescent="0.25">
      <c r="B171" s="21"/>
    </row>
    <row r="172" spans="2:2" x14ac:dyDescent="0.25">
      <c r="B172" s="21"/>
    </row>
    <row r="173" spans="2:2" x14ac:dyDescent="0.25">
      <c r="B173" s="21"/>
    </row>
    <row r="174" spans="2:2" x14ac:dyDescent="0.25">
      <c r="B174" s="21"/>
    </row>
    <row r="175" spans="2:2" x14ac:dyDescent="0.25">
      <c r="B175" s="21"/>
    </row>
    <row r="176" spans="2:2" x14ac:dyDescent="0.25">
      <c r="B176" s="21"/>
    </row>
    <row r="177" spans="2:2" x14ac:dyDescent="0.25">
      <c r="B177" s="21"/>
    </row>
    <row r="178" spans="2:2" x14ac:dyDescent="0.25">
      <c r="B178" s="21"/>
    </row>
    <row r="179" spans="2:2" x14ac:dyDescent="0.25">
      <c r="B179" s="21"/>
    </row>
    <row r="180" spans="2:2" x14ac:dyDescent="0.25">
      <c r="B180" s="21"/>
    </row>
    <row r="181" spans="2:2" x14ac:dyDescent="0.25">
      <c r="B181" s="21"/>
    </row>
    <row r="182" spans="2:2" x14ac:dyDescent="0.25">
      <c r="B182" s="21"/>
    </row>
    <row r="183" spans="2:2" x14ac:dyDescent="0.25">
      <c r="B183" s="21"/>
    </row>
    <row r="184" spans="2:2" x14ac:dyDescent="0.25">
      <c r="B184" s="21"/>
    </row>
    <row r="185" spans="2:2" x14ac:dyDescent="0.25">
      <c r="B185" s="21"/>
    </row>
    <row r="186" spans="2:2" x14ac:dyDescent="0.25">
      <c r="B186" s="21"/>
    </row>
    <row r="187" spans="2:2" x14ac:dyDescent="0.25">
      <c r="B187" s="21"/>
    </row>
    <row r="188" spans="2:2" x14ac:dyDescent="0.25">
      <c r="B188" s="21"/>
    </row>
    <row r="189" spans="2:2" x14ac:dyDescent="0.25">
      <c r="B189" s="21"/>
    </row>
    <row r="190" spans="2:2" x14ac:dyDescent="0.25">
      <c r="B190" s="21"/>
    </row>
    <row r="191" spans="2:2" x14ac:dyDescent="0.25">
      <c r="B191" s="21"/>
    </row>
    <row r="192" spans="2:2" x14ac:dyDescent="0.25">
      <c r="B192" s="21"/>
    </row>
    <row r="193" spans="2:2" x14ac:dyDescent="0.25">
      <c r="B193" s="21"/>
    </row>
    <row r="194" spans="2:2" x14ac:dyDescent="0.25">
      <c r="B194" s="21"/>
    </row>
    <row r="195" spans="2:2" x14ac:dyDescent="0.25">
      <c r="B195" s="21"/>
    </row>
    <row r="196" spans="2:2" x14ac:dyDescent="0.25">
      <c r="B196" s="21"/>
    </row>
    <row r="197" spans="2:2" x14ac:dyDescent="0.25">
      <c r="B197" s="21"/>
    </row>
    <row r="198" spans="2:2" x14ac:dyDescent="0.25">
      <c r="B198" s="21"/>
    </row>
    <row r="199" spans="2:2" x14ac:dyDescent="0.25">
      <c r="B199" s="21"/>
    </row>
    <row r="200" spans="2:2" x14ac:dyDescent="0.25">
      <c r="B200" s="21"/>
    </row>
    <row r="201" spans="2:2" x14ac:dyDescent="0.25">
      <c r="B201" s="21"/>
    </row>
    <row r="202" spans="2:2" x14ac:dyDescent="0.25">
      <c r="B202" s="21"/>
    </row>
    <row r="203" spans="2:2" x14ac:dyDescent="0.25">
      <c r="B203" s="21"/>
    </row>
    <row r="204" spans="2:2" x14ac:dyDescent="0.25">
      <c r="B204" s="21"/>
    </row>
    <row r="205" spans="2:2" x14ac:dyDescent="0.25">
      <c r="B205" s="21"/>
    </row>
    <row r="206" spans="2:2" x14ac:dyDescent="0.25">
      <c r="B206" s="21"/>
    </row>
    <row r="207" spans="2:2" x14ac:dyDescent="0.25">
      <c r="B207" s="21"/>
    </row>
    <row r="208" spans="2:2" x14ac:dyDescent="0.25">
      <c r="B208" s="21"/>
    </row>
    <row r="209" spans="2:2" x14ac:dyDescent="0.25">
      <c r="B209" s="21"/>
    </row>
    <row r="210" spans="2:2" x14ac:dyDescent="0.25">
      <c r="B210" s="21"/>
    </row>
    <row r="211" spans="2:2" x14ac:dyDescent="0.25">
      <c r="B211" s="21"/>
    </row>
    <row r="212" spans="2:2" x14ac:dyDescent="0.25">
      <c r="B212" s="21"/>
    </row>
    <row r="213" spans="2:2" x14ac:dyDescent="0.25">
      <c r="B213" s="21"/>
    </row>
    <row r="214" spans="2:2" x14ac:dyDescent="0.25">
      <c r="B214" s="21"/>
    </row>
    <row r="215" spans="2:2" x14ac:dyDescent="0.25">
      <c r="B215" s="21"/>
    </row>
    <row r="216" spans="2:2" x14ac:dyDescent="0.25">
      <c r="B216" s="21"/>
    </row>
    <row r="217" spans="2:2" x14ac:dyDescent="0.25">
      <c r="B217" s="21"/>
    </row>
    <row r="218" spans="2:2" x14ac:dyDescent="0.25">
      <c r="B218" s="21"/>
    </row>
    <row r="219" spans="2:2" x14ac:dyDescent="0.25">
      <c r="B219" s="21"/>
    </row>
    <row r="220" spans="2:2" x14ac:dyDescent="0.25">
      <c r="B220" s="21"/>
    </row>
    <row r="221" spans="2:2" x14ac:dyDescent="0.25">
      <c r="B221" s="21"/>
    </row>
    <row r="222" spans="2:2" x14ac:dyDescent="0.25">
      <c r="B222" s="21"/>
    </row>
    <row r="223" spans="2:2" x14ac:dyDescent="0.25">
      <c r="B223" s="21"/>
    </row>
    <row r="224" spans="2:2" x14ac:dyDescent="0.25">
      <c r="B224" s="21"/>
    </row>
    <row r="225" spans="2:2" x14ac:dyDescent="0.25">
      <c r="B225" s="21"/>
    </row>
    <row r="226" spans="2:2" x14ac:dyDescent="0.25">
      <c r="B226" s="21"/>
    </row>
    <row r="227" spans="2:2" x14ac:dyDescent="0.25">
      <c r="B227" s="21"/>
    </row>
    <row r="228" spans="2:2" x14ac:dyDescent="0.25">
      <c r="B228" s="21"/>
    </row>
    <row r="229" spans="2:2" x14ac:dyDescent="0.25">
      <c r="B229" s="21"/>
    </row>
    <row r="230" spans="2:2" x14ac:dyDescent="0.25">
      <c r="B230" s="21"/>
    </row>
    <row r="231" spans="2:2" x14ac:dyDescent="0.25">
      <c r="B231" s="21"/>
    </row>
    <row r="232" spans="2:2" x14ac:dyDescent="0.25">
      <c r="B232" s="21"/>
    </row>
    <row r="233" spans="2:2" x14ac:dyDescent="0.25">
      <c r="B233" s="21"/>
    </row>
    <row r="234" spans="2:2" x14ac:dyDescent="0.25">
      <c r="B234" s="21"/>
    </row>
    <row r="235" spans="2:2" x14ac:dyDescent="0.25">
      <c r="B235" s="21"/>
    </row>
    <row r="236" spans="2:2" x14ac:dyDescent="0.25">
      <c r="B236" s="21"/>
    </row>
    <row r="237" spans="2:2" x14ac:dyDescent="0.25">
      <c r="B237" s="21"/>
    </row>
    <row r="238" spans="2:2" x14ac:dyDescent="0.25">
      <c r="B238" s="21"/>
    </row>
    <row r="239" spans="2:2" x14ac:dyDescent="0.25">
      <c r="B239" s="21"/>
    </row>
    <row r="240" spans="2:2" x14ac:dyDescent="0.25">
      <c r="B240" s="21"/>
    </row>
    <row r="241" spans="2:2" x14ac:dyDescent="0.25">
      <c r="B241" s="21"/>
    </row>
    <row r="242" spans="2:2" x14ac:dyDescent="0.25">
      <c r="B242" s="21"/>
    </row>
    <row r="243" spans="2:2" x14ac:dyDescent="0.25">
      <c r="B243" s="21"/>
    </row>
    <row r="244" spans="2:2" x14ac:dyDescent="0.25">
      <c r="B244" s="21"/>
    </row>
    <row r="245" spans="2:2" x14ac:dyDescent="0.25">
      <c r="B245" s="21"/>
    </row>
    <row r="246" spans="2:2" x14ac:dyDescent="0.25">
      <c r="B246" s="21"/>
    </row>
    <row r="247" spans="2:2" x14ac:dyDescent="0.25">
      <c r="B247" s="21"/>
    </row>
    <row r="248" spans="2:2" x14ac:dyDescent="0.25">
      <c r="B248" s="21"/>
    </row>
    <row r="249" spans="2:2" x14ac:dyDescent="0.25">
      <c r="B249" s="21"/>
    </row>
    <row r="250" spans="2:2" x14ac:dyDescent="0.25">
      <c r="B250" s="21"/>
    </row>
    <row r="251" spans="2:2" x14ac:dyDescent="0.25">
      <c r="B251" s="21"/>
    </row>
    <row r="252" spans="2:2" x14ac:dyDescent="0.25">
      <c r="B252" s="21"/>
    </row>
    <row r="253" spans="2:2" x14ac:dyDescent="0.25">
      <c r="B253" s="21"/>
    </row>
    <row r="254" spans="2:2" x14ac:dyDescent="0.25">
      <c r="B254" s="21"/>
    </row>
    <row r="255" spans="2:2" x14ac:dyDescent="0.25">
      <c r="B255" s="21"/>
    </row>
    <row r="256" spans="2:2" x14ac:dyDescent="0.25">
      <c r="B256" s="21"/>
    </row>
    <row r="257" spans="2:2" x14ac:dyDescent="0.25">
      <c r="B257" s="21"/>
    </row>
    <row r="258" spans="2:2" x14ac:dyDescent="0.25">
      <c r="B258" s="21"/>
    </row>
    <row r="259" spans="2:2" x14ac:dyDescent="0.25">
      <c r="B259" s="21"/>
    </row>
    <row r="260" spans="2:2" x14ac:dyDescent="0.25">
      <c r="B260" s="21"/>
    </row>
    <row r="261" spans="2:2" x14ac:dyDescent="0.25">
      <c r="B261" s="21"/>
    </row>
    <row r="262" spans="2:2" x14ac:dyDescent="0.25">
      <c r="B262" s="21"/>
    </row>
    <row r="263" spans="2:2" x14ac:dyDescent="0.25">
      <c r="B263" s="21"/>
    </row>
    <row r="264" spans="2:2" x14ac:dyDescent="0.25">
      <c r="B264" s="21"/>
    </row>
    <row r="265" spans="2:2" x14ac:dyDescent="0.25">
      <c r="B265" s="21"/>
    </row>
    <row r="266" spans="2:2" x14ac:dyDescent="0.25">
      <c r="B266" s="21"/>
    </row>
    <row r="267" spans="2:2" x14ac:dyDescent="0.25">
      <c r="B267" s="21"/>
    </row>
    <row r="268" spans="2:2" x14ac:dyDescent="0.25">
      <c r="B268" s="21"/>
    </row>
    <row r="269" spans="2:2" x14ac:dyDescent="0.25">
      <c r="B269" s="21"/>
    </row>
    <row r="270" spans="2:2" x14ac:dyDescent="0.25">
      <c r="B270" s="21"/>
    </row>
    <row r="271" spans="2:2" x14ac:dyDescent="0.25">
      <c r="B271" s="21"/>
    </row>
    <row r="272" spans="2:2" x14ac:dyDescent="0.25">
      <c r="B272" s="21"/>
    </row>
    <row r="273" spans="2:2" x14ac:dyDescent="0.25">
      <c r="B273" s="21"/>
    </row>
    <row r="274" spans="2:2" x14ac:dyDescent="0.25">
      <c r="B274" s="21"/>
    </row>
    <row r="275" spans="2:2" x14ac:dyDescent="0.25">
      <c r="B275" s="21"/>
    </row>
    <row r="276" spans="2:2" x14ac:dyDescent="0.25">
      <c r="B276" s="21"/>
    </row>
    <row r="277" spans="2:2" x14ac:dyDescent="0.25">
      <c r="B277" s="21"/>
    </row>
    <row r="278" spans="2:2" x14ac:dyDescent="0.25">
      <c r="B278" s="21"/>
    </row>
    <row r="279" spans="2:2" x14ac:dyDescent="0.25">
      <c r="B279" s="21"/>
    </row>
    <row r="280" spans="2:2" x14ac:dyDescent="0.25">
      <c r="B280" s="21"/>
    </row>
    <row r="281" spans="2:2" x14ac:dyDescent="0.25">
      <c r="B281" s="21"/>
    </row>
    <row r="282" spans="2:2" x14ac:dyDescent="0.25">
      <c r="B282" s="21"/>
    </row>
    <row r="283" spans="2:2" x14ac:dyDescent="0.25">
      <c r="B283" s="21"/>
    </row>
    <row r="284" spans="2:2" x14ac:dyDescent="0.25">
      <c r="B284" s="21"/>
    </row>
    <row r="285" spans="2:2" x14ac:dyDescent="0.25">
      <c r="B285" s="21"/>
    </row>
    <row r="286" spans="2:2" x14ac:dyDescent="0.25">
      <c r="B286" s="21"/>
    </row>
    <row r="287" spans="2:2" x14ac:dyDescent="0.25">
      <c r="B287" s="21"/>
    </row>
    <row r="288" spans="2:2" x14ac:dyDescent="0.25">
      <c r="B288" s="21"/>
    </row>
    <row r="289" spans="2:2" x14ac:dyDescent="0.25">
      <c r="B289" s="21"/>
    </row>
    <row r="290" spans="2:2" x14ac:dyDescent="0.25">
      <c r="B290" s="21"/>
    </row>
    <row r="291" spans="2:2" x14ac:dyDescent="0.25">
      <c r="B291" s="21"/>
    </row>
    <row r="292" spans="2:2" x14ac:dyDescent="0.25">
      <c r="B292" s="21"/>
    </row>
    <row r="293" spans="2:2" x14ac:dyDescent="0.25">
      <c r="B293" s="21"/>
    </row>
    <row r="294" spans="2:2" x14ac:dyDescent="0.25">
      <c r="B294" s="21"/>
    </row>
    <row r="295" spans="2:2" x14ac:dyDescent="0.25">
      <c r="B295" s="21"/>
    </row>
    <row r="296" spans="2:2" x14ac:dyDescent="0.25">
      <c r="B296" s="21"/>
    </row>
    <row r="297" spans="2:2" x14ac:dyDescent="0.25">
      <c r="B297" s="21"/>
    </row>
    <row r="298" spans="2:2" x14ac:dyDescent="0.25">
      <c r="B298" s="21"/>
    </row>
    <row r="299" spans="2:2" x14ac:dyDescent="0.25">
      <c r="B299" s="21"/>
    </row>
    <row r="300" spans="2:2" x14ac:dyDescent="0.25">
      <c r="B300" s="21"/>
    </row>
    <row r="301" spans="2:2" x14ac:dyDescent="0.25">
      <c r="B301" s="21"/>
    </row>
    <row r="302" spans="2:2" x14ac:dyDescent="0.25">
      <c r="B302" s="21"/>
    </row>
    <row r="303" spans="2:2" x14ac:dyDescent="0.25">
      <c r="B303" s="21"/>
    </row>
    <row r="304" spans="2:2" x14ac:dyDescent="0.25">
      <c r="B304" s="21"/>
    </row>
    <row r="305" spans="2:2" x14ac:dyDescent="0.25">
      <c r="B305" s="21"/>
    </row>
    <row r="306" spans="2:2" x14ac:dyDescent="0.25">
      <c r="B306" s="21"/>
    </row>
    <row r="307" spans="2:2" x14ac:dyDescent="0.25">
      <c r="B307" s="21"/>
    </row>
    <row r="308" spans="2:2" x14ac:dyDescent="0.25">
      <c r="B308" s="21"/>
    </row>
    <row r="309" spans="2:2" x14ac:dyDescent="0.25">
      <c r="B309" s="21"/>
    </row>
    <row r="310" spans="2:2" x14ac:dyDescent="0.25">
      <c r="B310" s="21"/>
    </row>
    <row r="311" spans="2:2" x14ac:dyDescent="0.25">
      <c r="B311" s="21"/>
    </row>
    <row r="312" spans="2:2" x14ac:dyDescent="0.25">
      <c r="B312" s="21"/>
    </row>
    <row r="313" spans="2:2" x14ac:dyDescent="0.25">
      <c r="B313" s="21"/>
    </row>
    <row r="314" spans="2:2" x14ac:dyDescent="0.25">
      <c r="B314" s="21"/>
    </row>
    <row r="315" spans="2:2" x14ac:dyDescent="0.25">
      <c r="B315" s="21"/>
    </row>
    <row r="316" spans="2:2" x14ac:dyDescent="0.25">
      <c r="B316" s="21"/>
    </row>
    <row r="317" spans="2:2" x14ac:dyDescent="0.25">
      <c r="B317" s="21"/>
    </row>
    <row r="318" spans="2:2" x14ac:dyDescent="0.25">
      <c r="B318" s="21"/>
    </row>
    <row r="319" spans="2:2" x14ac:dyDescent="0.25">
      <c r="B319" s="21"/>
    </row>
    <row r="320" spans="2:2" x14ac:dyDescent="0.25">
      <c r="B320" s="21"/>
    </row>
    <row r="321" spans="2:2" x14ac:dyDescent="0.25">
      <c r="B321" s="21"/>
    </row>
    <row r="322" spans="2:2" x14ac:dyDescent="0.25">
      <c r="B322" s="21"/>
    </row>
    <row r="323" spans="2:2" x14ac:dyDescent="0.25">
      <c r="B323" s="21"/>
    </row>
    <row r="324" spans="2:2" x14ac:dyDescent="0.25">
      <c r="B324" s="21"/>
    </row>
    <row r="325" spans="2:2" x14ac:dyDescent="0.25">
      <c r="B325" s="21"/>
    </row>
    <row r="326" spans="2:2" x14ac:dyDescent="0.25">
      <c r="B326" s="21"/>
    </row>
    <row r="327" spans="2:2" x14ac:dyDescent="0.25">
      <c r="B327" s="21"/>
    </row>
    <row r="328" spans="2:2" x14ac:dyDescent="0.25">
      <c r="B328" s="21"/>
    </row>
    <row r="329" spans="2:2" x14ac:dyDescent="0.25">
      <c r="B329" s="21"/>
    </row>
    <row r="330" spans="2:2" x14ac:dyDescent="0.25">
      <c r="B330" s="21"/>
    </row>
    <row r="331" spans="2:2" x14ac:dyDescent="0.25">
      <c r="B331" s="21"/>
    </row>
    <row r="332" spans="2:2" x14ac:dyDescent="0.25">
      <c r="B332" s="21"/>
    </row>
    <row r="333" spans="2:2" x14ac:dyDescent="0.25">
      <c r="B333" s="21"/>
    </row>
    <row r="334" spans="2:2" x14ac:dyDescent="0.25">
      <c r="B334" s="21"/>
    </row>
    <row r="335" spans="2:2" x14ac:dyDescent="0.25">
      <c r="B335" s="21"/>
    </row>
    <row r="336" spans="2:2" x14ac:dyDescent="0.25">
      <c r="B336" s="21"/>
    </row>
    <row r="337" spans="2:2" x14ac:dyDescent="0.25">
      <c r="B337" s="21"/>
    </row>
    <row r="338" spans="2:2" x14ac:dyDescent="0.25">
      <c r="B338" s="21"/>
    </row>
    <row r="339" spans="2:2" x14ac:dyDescent="0.25">
      <c r="B339" s="21"/>
    </row>
    <row r="340" spans="2:2" x14ac:dyDescent="0.25">
      <c r="B340" s="21"/>
    </row>
    <row r="341" spans="2:2" x14ac:dyDescent="0.25">
      <c r="B341" s="21"/>
    </row>
    <row r="342" spans="2:2" x14ac:dyDescent="0.25">
      <c r="B342" s="21"/>
    </row>
    <row r="343" spans="2:2" x14ac:dyDescent="0.25">
      <c r="B343" s="21"/>
    </row>
    <row r="344" spans="2:2" x14ac:dyDescent="0.25">
      <c r="B344" s="21"/>
    </row>
    <row r="345" spans="2:2" x14ac:dyDescent="0.25">
      <c r="B345" s="21"/>
    </row>
    <row r="346" spans="2:2" x14ac:dyDescent="0.25">
      <c r="B346" s="21"/>
    </row>
    <row r="347" spans="2:2" x14ac:dyDescent="0.25">
      <c r="B347" s="21"/>
    </row>
    <row r="348" spans="2:2" x14ac:dyDescent="0.25">
      <c r="B348" s="21"/>
    </row>
    <row r="349" spans="2:2" x14ac:dyDescent="0.25">
      <c r="B349" s="21"/>
    </row>
    <row r="350" spans="2:2" x14ac:dyDescent="0.25">
      <c r="B350" s="21"/>
    </row>
    <row r="351" spans="2:2" x14ac:dyDescent="0.25">
      <c r="B351" s="21"/>
    </row>
    <row r="352" spans="2:2" x14ac:dyDescent="0.25">
      <c r="B352" s="21"/>
    </row>
    <row r="353" spans="2:2" x14ac:dyDescent="0.25">
      <c r="B353" s="21"/>
    </row>
    <row r="354" spans="2:2" x14ac:dyDescent="0.25">
      <c r="B354" s="21"/>
    </row>
    <row r="355" spans="2:2" x14ac:dyDescent="0.25">
      <c r="B355" s="21"/>
    </row>
    <row r="356" spans="2:2" x14ac:dyDescent="0.25">
      <c r="B356" s="21"/>
    </row>
    <row r="357" spans="2:2" x14ac:dyDescent="0.25">
      <c r="B357" s="21"/>
    </row>
    <row r="358" spans="2:2" x14ac:dyDescent="0.25">
      <c r="B358" s="21"/>
    </row>
    <row r="359" spans="2:2" x14ac:dyDescent="0.25">
      <c r="B359" s="21"/>
    </row>
    <row r="360" spans="2:2" x14ac:dyDescent="0.25">
      <c r="B360" s="21"/>
    </row>
    <row r="361" spans="2:2" x14ac:dyDescent="0.25">
      <c r="B361" s="21"/>
    </row>
    <row r="362" spans="2:2" x14ac:dyDescent="0.25">
      <c r="B362" s="21"/>
    </row>
    <row r="363" spans="2:2" x14ac:dyDescent="0.25">
      <c r="B363" s="21"/>
    </row>
    <row r="364" spans="2:2" x14ac:dyDescent="0.25">
      <c r="B364" s="21"/>
    </row>
    <row r="365" spans="2:2" x14ac:dyDescent="0.25">
      <c r="B365" s="21"/>
    </row>
    <row r="366" spans="2:2" x14ac:dyDescent="0.25">
      <c r="B366" s="21"/>
    </row>
    <row r="367" spans="2:2" x14ac:dyDescent="0.25">
      <c r="B367" s="21"/>
    </row>
    <row r="368" spans="2:2" x14ac:dyDescent="0.25">
      <c r="B368" s="21"/>
    </row>
    <row r="369" spans="2:2" x14ac:dyDescent="0.25">
      <c r="B369" s="21"/>
    </row>
    <row r="370" spans="2:2" x14ac:dyDescent="0.25">
      <c r="B370" s="21"/>
    </row>
    <row r="371" spans="2:2" x14ac:dyDescent="0.25">
      <c r="B371" s="21"/>
    </row>
    <row r="372" spans="2:2" x14ac:dyDescent="0.25">
      <c r="B372" s="21"/>
    </row>
    <row r="373" spans="2:2" x14ac:dyDescent="0.25">
      <c r="B373" s="21"/>
    </row>
    <row r="374" spans="2:2" x14ac:dyDescent="0.25">
      <c r="B374" s="21"/>
    </row>
    <row r="375" spans="2:2" x14ac:dyDescent="0.25">
      <c r="B375" s="21"/>
    </row>
    <row r="376" spans="2:2" x14ac:dyDescent="0.25">
      <c r="B376" s="21"/>
    </row>
    <row r="377" spans="2:2" x14ac:dyDescent="0.25">
      <c r="B377" s="21"/>
    </row>
    <row r="378" spans="2:2" x14ac:dyDescent="0.25">
      <c r="B378" s="21"/>
    </row>
    <row r="379" spans="2:2" x14ac:dyDescent="0.25">
      <c r="B379" s="21"/>
    </row>
    <row r="380" spans="2:2" x14ac:dyDescent="0.25">
      <c r="B380" s="21"/>
    </row>
    <row r="381" spans="2:2" x14ac:dyDescent="0.25">
      <c r="B381" s="21"/>
    </row>
    <row r="382" spans="2:2" x14ac:dyDescent="0.25">
      <c r="B382" s="21"/>
    </row>
    <row r="383" spans="2:2" x14ac:dyDescent="0.25">
      <c r="B383" s="21"/>
    </row>
    <row r="384" spans="2:2" x14ac:dyDescent="0.25">
      <c r="B384" s="21"/>
    </row>
    <row r="385" spans="2:2" x14ac:dyDescent="0.25">
      <c r="B385" s="21"/>
    </row>
    <row r="386" spans="2:2" x14ac:dyDescent="0.25">
      <c r="B386" s="21"/>
    </row>
    <row r="387" spans="2:2" x14ac:dyDescent="0.25">
      <c r="B387" s="21"/>
    </row>
    <row r="388" spans="2:2" x14ac:dyDescent="0.25">
      <c r="B388" s="21"/>
    </row>
    <row r="389" spans="2:2" x14ac:dyDescent="0.25">
      <c r="B389" s="21"/>
    </row>
    <row r="390" spans="2:2" x14ac:dyDescent="0.25">
      <c r="B390" s="21"/>
    </row>
    <row r="391" spans="2:2" x14ac:dyDescent="0.25">
      <c r="B391" s="21"/>
    </row>
    <row r="392" spans="2:2" x14ac:dyDescent="0.25">
      <c r="B392" s="21"/>
    </row>
    <row r="393" spans="2:2" x14ac:dyDescent="0.25">
      <c r="B393" s="21"/>
    </row>
    <row r="394" spans="2:2" x14ac:dyDescent="0.25">
      <c r="B394" s="21"/>
    </row>
    <row r="395" spans="2:2" x14ac:dyDescent="0.25">
      <c r="B395" s="21"/>
    </row>
    <row r="396" spans="2:2" x14ac:dyDescent="0.25">
      <c r="B396" s="21"/>
    </row>
    <row r="397" spans="2:2" x14ac:dyDescent="0.25">
      <c r="B397" s="21"/>
    </row>
    <row r="398" spans="2:2" x14ac:dyDescent="0.25">
      <c r="B398" s="21"/>
    </row>
    <row r="399" spans="2:2" x14ac:dyDescent="0.25">
      <c r="B399" s="21"/>
    </row>
    <row r="400" spans="2:2" x14ac:dyDescent="0.25">
      <c r="B400" s="21"/>
    </row>
    <row r="401" spans="2:2" x14ac:dyDescent="0.25">
      <c r="B401" s="21"/>
    </row>
    <row r="402" spans="2:2" x14ac:dyDescent="0.25">
      <c r="B402" s="21"/>
    </row>
    <row r="403" spans="2:2" x14ac:dyDescent="0.25">
      <c r="B403" s="21"/>
    </row>
    <row r="404" spans="2:2" x14ac:dyDescent="0.25">
      <c r="B404" s="21"/>
    </row>
    <row r="405" spans="2:2" x14ac:dyDescent="0.25">
      <c r="B405" s="21"/>
    </row>
    <row r="406" spans="2:2" x14ac:dyDescent="0.25">
      <c r="B406" s="21"/>
    </row>
    <row r="407" spans="2:2" x14ac:dyDescent="0.25">
      <c r="B407" s="21"/>
    </row>
    <row r="408" spans="2:2" x14ac:dyDescent="0.25">
      <c r="B408" s="21"/>
    </row>
    <row r="409" spans="2:2" x14ac:dyDescent="0.25">
      <c r="B409" s="21"/>
    </row>
    <row r="410" spans="2:2" x14ac:dyDescent="0.25">
      <c r="B410" s="21"/>
    </row>
    <row r="411" spans="2:2" x14ac:dyDescent="0.25">
      <c r="B411" s="21"/>
    </row>
    <row r="412" spans="2:2" x14ac:dyDescent="0.25">
      <c r="B412" s="21"/>
    </row>
    <row r="413" spans="2:2" x14ac:dyDescent="0.25">
      <c r="B413" s="21"/>
    </row>
    <row r="414" spans="2:2" x14ac:dyDescent="0.25">
      <c r="B414" s="21"/>
    </row>
    <row r="415" spans="2:2" x14ac:dyDescent="0.25">
      <c r="B415" s="21"/>
    </row>
    <row r="416" spans="2:2" x14ac:dyDescent="0.25">
      <c r="B416" s="21"/>
    </row>
    <row r="417" spans="2:2" x14ac:dyDescent="0.25">
      <c r="B417" s="21"/>
    </row>
    <row r="418" spans="2:2" x14ac:dyDescent="0.25">
      <c r="B418" s="21"/>
    </row>
    <row r="419" spans="2:2" x14ac:dyDescent="0.25">
      <c r="B419" s="21"/>
    </row>
    <row r="420" spans="2:2" x14ac:dyDescent="0.25">
      <c r="B420" s="21"/>
    </row>
    <row r="421" spans="2:2" x14ac:dyDescent="0.25">
      <c r="B421" s="21"/>
    </row>
    <row r="422" spans="2:2" x14ac:dyDescent="0.25">
      <c r="B422" s="21"/>
    </row>
    <row r="423" spans="2:2" x14ac:dyDescent="0.25">
      <c r="B423" s="21"/>
    </row>
    <row r="424" spans="2:2" x14ac:dyDescent="0.25">
      <c r="B424" s="21"/>
    </row>
    <row r="425" spans="2:2" x14ac:dyDescent="0.25">
      <c r="B425" s="21"/>
    </row>
    <row r="426" spans="2:2" x14ac:dyDescent="0.25">
      <c r="B426" s="21"/>
    </row>
    <row r="427" spans="2:2" x14ac:dyDescent="0.25">
      <c r="B427" s="21"/>
    </row>
    <row r="428" spans="2:2" x14ac:dyDescent="0.25">
      <c r="B428" s="21"/>
    </row>
    <row r="429" spans="2:2" x14ac:dyDescent="0.25">
      <c r="B429" s="21"/>
    </row>
    <row r="430" spans="2:2" x14ac:dyDescent="0.25">
      <c r="B430" s="21"/>
    </row>
    <row r="431" spans="2:2" x14ac:dyDescent="0.25">
      <c r="B431" s="21"/>
    </row>
    <row r="432" spans="2:2" x14ac:dyDescent="0.25">
      <c r="B432" s="21"/>
    </row>
    <row r="433" spans="2:2" x14ac:dyDescent="0.25">
      <c r="B433" s="21"/>
    </row>
    <row r="434" spans="2:2" x14ac:dyDescent="0.25">
      <c r="B434" s="21"/>
    </row>
    <row r="435" spans="2:2" x14ac:dyDescent="0.25">
      <c r="B435" s="21"/>
    </row>
    <row r="436" spans="2:2" x14ac:dyDescent="0.25">
      <c r="B436" s="21"/>
    </row>
    <row r="437" spans="2:2" x14ac:dyDescent="0.25">
      <c r="B437" s="21"/>
    </row>
    <row r="438" spans="2:2" x14ac:dyDescent="0.25">
      <c r="B438" s="21"/>
    </row>
    <row r="439" spans="2:2" x14ac:dyDescent="0.25">
      <c r="B439" s="21"/>
    </row>
    <row r="440" spans="2:2" x14ac:dyDescent="0.25">
      <c r="B440" s="21"/>
    </row>
    <row r="441" spans="2:2" x14ac:dyDescent="0.25">
      <c r="B441" s="21"/>
    </row>
    <row r="442" spans="2:2" x14ac:dyDescent="0.25">
      <c r="B442" s="21"/>
    </row>
    <row r="443" spans="2:2" x14ac:dyDescent="0.25">
      <c r="B443" s="21"/>
    </row>
    <row r="444" spans="2:2" x14ac:dyDescent="0.25">
      <c r="B444" s="21"/>
    </row>
    <row r="445" spans="2:2" x14ac:dyDescent="0.25">
      <c r="B445" s="21"/>
    </row>
    <row r="446" spans="2:2" x14ac:dyDescent="0.25">
      <c r="B446" s="21"/>
    </row>
    <row r="447" spans="2:2" x14ac:dyDescent="0.25">
      <c r="B447" s="21"/>
    </row>
    <row r="448" spans="2:2" x14ac:dyDescent="0.25">
      <c r="B448" s="21"/>
    </row>
    <row r="449" spans="2:2" x14ac:dyDescent="0.25">
      <c r="B449" s="21"/>
    </row>
    <row r="450" spans="2:2" x14ac:dyDescent="0.25">
      <c r="B450" s="21"/>
    </row>
    <row r="451" spans="2:2" x14ac:dyDescent="0.25">
      <c r="B451" s="21"/>
    </row>
    <row r="452" spans="2:2" x14ac:dyDescent="0.25">
      <c r="B452" s="21"/>
    </row>
    <row r="453" spans="2:2" x14ac:dyDescent="0.25">
      <c r="B453" s="21"/>
    </row>
    <row r="454" spans="2:2" x14ac:dyDescent="0.25">
      <c r="B454" s="21"/>
    </row>
    <row r="455" spans="2:2" x14ac:dyDescent="0.25">
      <c r="B455" s="21"/>
    </row>
    <row r="456" spans="2:2" x14ac:dyDescent="0.25">
      <c r="B456" s="21"/>
    </row>
    <row r="457" spans="2:2" x14ac:dyDescent="0.25">
      <c r="B457" s="21"/>
    </row>
    <row r="458" spans="2:2" x14ac:dyDescent="0.25">
      <c r="B458" s="21"/>
    </row>
    <row r="459" spans="2:2" x14ac:dyDescent="0.25">
      <c r="B459" s="21"/>
    </row>
    <row r="460" spans="2:2" x14ac:dyDescent="0.25">
      <c r="B460" s="21"/>
    </row>
    <row r="461" spans="2:2" x14ac:dyDescent="0.25">
      <c r="B461" s="21"/>
    </row>
    <row r="462" spans="2:2" x14ac:dyDescent="0.25">
      <c r="B462" s="21"/>
    </row>
    <row r="463" spans="2:2" x14ac:dyDescent="0.25">
      <c r="B463" s="21"/>
    </row>
    <row r="464" spans="2:2" x14ac:dyDescent="0.25">
      <c r="B464" s="21"/>
    </row>
    <row r="465" spans="2:2" x14ac:dyDescent="0.25">
      <c r="B465" s="21"/>
    </row>
    <row r="466" spans="2:2" x14ac:dyDescent="0.25">
      <c r="B466" s="21"/>
    </row>
    <row r="467" spans="2:2" x14ac:dyDescent="0.25">
      <c r="B467" s="21"/>
    </row>
    <row r="468" spans="2:2" x14ac:dyDescent="0.25">
      <c r="B468" s="21"/>
    </row>
    <row r="469" spans="2:2" x14ac:dyDescent="0.25">
      <c r="B469" s="21"/>
    </row>
    <row r="470" spans="2:2" x14ac:dyDescent="0.25">
      <c r="B470" s="21"/>
    </row>
    <row r="471" spans="2:2" x14ac:dyDescent="0.25">
      <c r="B471" s="21"/>
    </row>
    <row r="472" spans="2:2" x14ac:dyDescent="0.25">
      <c r="B472" s="21"/>
    </row>
    <row r="473" spans="2:2" x14ac:dyDescent="0.25">
      <c r="B473" s="21"/>
    </row>
    <row r="474" spans="2:2" x14ac:dyDescent="0.25">
      <c r="B474" s="21"/>
    </row>
    <row r="475" spans="2:2" x14ac:dyDescent="0.25">
      <c r="B475" s="21"/>
    </row>
    <row r="476" spans="2:2" x14ac:dyDescent="0.25">
      <c r="B476" s="21"/>
    </row>
    <row r="477" spans="2:2" x14ac:dyDescent="0.25">
      <c r="B477" s="21"/>
    </row>
    <row r="478" spans="2:2" x14ac:dyDescent="0.25">
      <c r="B478" s="21"/>
    </row>
    <row r="479" spans="2:2" x14ac:dyDescent="0.25">
      <c r="B479" s="21"/>
    </row>
    <row r="480" spans="2:2" x14ac:dyDescent="0.25">
      <c r="B480" s="21"/>
    </row>
    <row r="481" spans="2:2" x14ac:dyDescent="0.25">
      <c r="B481" s="21"/>
    </row>
    <row r="482" spans="2:2" x14ac:dyDescent="0.25">
      <c r="B482" s="21"/>
    </row>
    <row r="483" spans="2:2" x14ac:dyDescent="0.25">
      <c r="B483" s="21"/>
    </row>
    <row r="484" spans="2:2" x14ac:dyDescent="0.25">
      <c r="B484" s="21"/>
    </row>
    <row r="485" spans="2:2" x14ac:dyDescent="0.25">
      <c r="B485" s="21"/>
    </row>
    <row r="486" spans="2:2" x14ac:dyDescent="0.25">
      <c r="B486" s="21"/>
    </row>
    <row r="487" spans="2:2" x14ac:dyDescent="0.25">
      <c r="B487" s="21"/>
    </row>
    <row r="488" spans="2:2" x14ac:dyDescent="0.25">
      <c r="B488" s="21"/>
    </row>
    <row r="489" spans="2:2" x14ac:dyDescent="0.25">
      <c r="B489" s="21"/>
    </row>
    <row r="490" spans="2:2" x14ac:dyDescent="0.25">
      <c r="B490" s="21"/>
    </row>
    <row r="491" spans="2:2" x14ac:dyDescent="0.25">
      <c r="B491" s="21"/>
    </row>
    <row r="492" spans="2:2" x14ac:dyDescent="0.25">
      <c r="B492" s="21"/>
    </row>
    <row r="493" spans="2:2" x14ac:dyDescent="0.25">
      <c r="B493" s="21"/>
    </row>
    <row r="494" spans="2:2" x14ac:dyDescent="0.25">
      <c r="B494" s="21"/>
    </row>
    <row r="495" spans="2:2" x14ac:dyDescent="0.25">
      <c r="B495" s="21"/>
    </row>
    <row r="496" spans="2:2" x14ac:dyDescent="0.25">
      <c r="B496" s="21"/>
    </row>
    <row r="497" spans="2:2" x14ac:dyDescent="0.25">
      <c r="B497" s="21"/>
    </row>
    <row r="498" spans="2:2" x14ac:dyDescent="0.25">
      <c r="B498" s="21"/>
    </row>
    <row r="499" spans="2:2" x14ac:dyDescent="0.25">
      <c r="B499" s="21"/>
    </row>
    <row r="500" spans="2:2" x14ac:dyDescent="0.25">
      <c r="B500" s="21"/>
    </row>
    <row r="501" spans="2:2" x14ac:dyDescent="0.25">
      <c r="B501" s="21"/>
    </row>
    <row r="502" spans="2:2" x14ac:dyDescent="0.25">
      <c r="B502" s="21"/>
    </row>
    <row r="503" spans="2:2" x14ac:dyDescent="0.25">
      <c r="B503" s="21"/>
    </row>
    <row r="504" spans="2:2" x14ac:dyDescent="0.25">
      <c r="B504" s="21"/>
    </row>
    <row r="505" spans="2:2" x14ac:dyDescent="0.25">
      <c r="B505" s="21"/>
    </row>
    <row r="506" spans="2:2" x14ac:dyDescent="0.25">
      <c r="B506" s="21"/>
    </row>
    <row r="507" spans="2:2" x14ac:dyDescent="0.25">
      <c r="B507" s="21"/>
    </row>
    <row r="508" spans="2:2" x14ac:dyDescent="0.25">
      <c r="B508" s="21"/>
    </row>
    <row r="509" spans="2:2" x14ac:dyDescent="0.25">
      <c r="B509" s="21"/>
    </row>
    <row r="510" spans="2:2" x14ac:dyDescent="0.25">
      <c r="B510" s="21"/>
    </row>
    <row r="511" spans="2:2" x14ac:dyDescent="0.25">
      <c r="B511" s="21"/>
    </row>
    <row r="512" spans="2:2" x14ac:dyDescent="0.25">
      <c r="B512" s="21"/>
    </row>
    <row r="513" spans="2:2" x14ac:dyDescent="0.25">
      <c r="B513" s="21"/>
    </row>
    <row r="514" spans="2:2" x14ac:dyDescent="0.25">
      <c r="B514" s="21"/>
    </row>
    <row r="515" spans="2:2" x14ac:dyDescent="0.25">
      <c r="B515" s="21"/>
    </row>
    <row r="516" spans="2:2" x14ac:dyDescent="0.25">
      <c r="B516" s="21"/>
    </row>
  </sheetData>
  <autoFilter ref="B1:AC39"/>
  <dataConsolidate topLabels="1">
    <dataRefs count="1">
      <dataRef ref="A1:G284" sheet="GIU_SET" r:id="rId1"/>
    </dataRefs>
  </dataConsolidate>
  <phoneticPr fontId="0" type="noConversion"/>
  <printOptions gridLines="1"/>
  <pageMargins left="0.39370078740157483" right="0.39370078740157483" top="0.39370078740157483" bottom="0.39370078740157483" header="0.31496062992125984" footer="0.31496062992125984"/>
  <pageSetup paperSize="9" scale="83" fitToHeight="10" orientation="landscape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Heinz</vt:lpstr>
      <vt:lpstr>Heinz!Print_Area</vt:lpstr>
      <vt:lpstr>Heinz!Print_Titles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2017-06-12T11:11:18Z</dcterms:created>
  <dcterms:modified xsi:type="dcterms:W3CDTF">2017-06-27T07:02:37Z</dcterms:modified>
</cp:coreProperties>
</file>